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80tkp\Desktop\"/>
    </mc:Choice>
  </mc:AlternateContent>
  <xr:revisionPtr revIDLastSave="4" documentId="13_ncr:1_{023A172D-EEE7-44EE-AF8D-967937FB6568}" xr6:coauthVersionLast="48" xr6:coauthVersionMax="48" xr10:uidLastSave="{19C23190-CB4A-4635-BBC8-7755183FF036}"/>
  <bookViews>
    <workbookView xWindow="-108" yWindow="-108" windowWidth="23256" windowHeight="12576" firstSheet="5" activeTab="4" xr2:uid="{00000000-000D-0000-FFFF-FFFF00000000}"/>
  </bookViews>
  <sheets>
    <sheet name="DECLINATIONS" sheetId="6" r:id="rId1"/>
    <sheet name="CONSENT GIVEN BUT NO RESPONSE" sheetId="7" r:id="rId2"/>
    <sheet name="NON-RESPONSIVE OR NO CONSENT" sheetId="8" r:id="rId3"/>
    <sheet name="CONTRACTOR CONTACTS NEEDED" sheetId="10" r:id="rId4"/>
    <sheet name="COMPLETE" sheetId="9" r:id="rId5"/>
    <sheet name="RESULTS" sheetId="13" r:id="rId6"/>
  </sheets>
  <definedNames>
    <definedName name="_xlnm._FilterDatabase" localSheetId="4" hidden="1">COMPLETE!$A$2:$S$17</definedName>
    <definedName name="_xlnm._FilterDatabase" localSheetId="1" hidden="1">'CONSENT GIVEN BUT NO RESPONSE'!$A$2:$U$2</definedName>
    <definedName name="_xlnm._FilterDatabase" localSheetId="3" hidden="1">'CONTRACTOR CONTACTS NEEDED'!$A$2:$U$2</definedName>
    <definedName name="_xlnm._FilterDatabase" localSheetId="0" hidden="1">DECLINATIONS!$A$2:$P$2</definedName>
    <definedName name="_xlnm._FilterDatabase" localSheetId="2" hidden="1">'NON-RESPONSIVE OR NO CONSENT'!$A$2:$T$1529</definedName>
    <definedName name="_xlnm.Print_Titles" localSheetId="1">'CONSENT GIVEN BUT NO RESPONSE'!$2:$2</definedName>
    <definedName name="_xlnm.Print_Titles" localSheetId="0">DECLINATIONS!$2:$2</definedName>
    <definedName name="_xlnm.Print_Titles" localSheetId="2">'NON-RESPONSIVE OR NO CONSENT'!$2:$2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4" i="7" l="1"/>
  <c r="E7" i="13"/>
  <c r="A585" i="10"/>
  <c r="P13" i="9"/>
  <c r="O13" i="9"/>
  <c r="N13" i="9"/>
  <c r="P14" i="9"/>
  <c r="O14" i="9"/>
  <c r="N14" i="9"/>
  <c r="P15" i="9"/>
  <c r="O15" i="9"/>
  <c r="N15" i="9"/>
  <c r="P12" i="9"/>
  <c r="O12" i="9"/>
  <c r="N12" i="9"/>
  <c r="Q16" i="9"/>
  <c r="P16" i="9"/>
  <c r="O16" i="9"/>
  <c r="N16" i="9"/>
  <c r="Q17" i="9"/>
  <c r="P17" i="9"/>
  <c r="O17" i="9"/>
  <c r="N17" i="9"/>
  <c r="Q678" i="7"/>
  <c r="P678" i="7"/>
  <c r="O678" i="7"/>
  <c r="N678" i="7"/>
  <c r="A1529" i="8"/>
  <c r="E5" i="13" s="1"/>
  <c r="A425" i="6"/>
  <c r="E4" i="13" s="1"/>
  <c r="Q677" i="7"/>
  <c r="P677" i="7"/>
  <c r="O677" i="7"/>
  <c r="N677" i="7"/>
  <c r="N1311" i="8"/>
  <c r="N1310" i="8"/>
  <c r="N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30" i="8"/>
  <c r="O231" i="8"/>
  <c r="O232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5" i="8"/>
  <c r="O246" i="8"/>
  <c r="O247" i="8"/>
  <c r="O248" i="8"/>
  <c r="O249" i="8"/>
  <c r="O250" i="8"/>
  <c r="O251" i="8"/>
  <c r="O252" i="8"/>
  <c r="O253" i="8"/>
  <c r="O254" i="8"/>
  <c r="O255" i="8"/>
  <c r="O256" i="8"/>
  <c r="O257" i="8"/>
  <c r="O258" i="8"/>
  <c r="O259" i="8"/>
  <c r="O260" i="8"/>
  <c r="O261" i="8"/>
  <c r="O262" i="8"/>
  <c r="O263" i="8"/>
  <c r="O264" i="8"/>
  <c r="O265" i="8"/>
  <c r="O266" i="8"/>
  <c r="O267" i="8"/>
  <c r="O268" i="8"/>
  <c r="O269" i="8"/>
  <c r="O270" i="8"/>
  <c r="O271" i="8"/>
  <c r="O272" i="8"/>
  <c r="O273" i="8"/>
  <c r="O274" i="8"/>
  <c r="O275" i="8"/>
  <c r="O276" i="8"/>
  <c r="O277" i="8"/>
  <c r="O278" i="8"/>
  <c r="O279" i="8"/>
  <c r="O280" i="8"/>
  <c r="O281" i="8"/>
  <c r="O282" i="8"/>
  <c r="O283" i="8"/>
  <c r="O284" i="8"/>
  <c r="O285" i="8"/>
  <c r="O286" i="8"/>
  <c r="O287" i="8"/>
  <c r="O288" i="8"/>
  <c r="O289" i="8"/>
  <c r="O290" i="8"/>
  <c r="O291" i="8"/>
  <c r="O292" i="8"/>
  <c r="O293" i="8"/>
  <c r="O294" i="8"/>
  <c r="O295" i="8"/>
  <c r="O296" i="8"/>
  <c r="O297" i="8"/>
  <c r="O298" i="8"/>
  <c r="O299" i="8"/>
  <c r="O300" i="8"/>
  <c r="O301" i="8"/>
  <c r="O302" i="8"/>
  <c r="O303" i="8"/>
  <c r="O304" i="8"/>
  <c r="O305" i="8"/>
  <c r="O306" i="8"/>
  <c r="O307" i="8"/>
  <c r="O308" i="8"/>
  <c r="O309" i="8"/>
  <c r="O310" i="8"/>
  <c r="O311" i="8"/>
  <c r="O312" i="8"/>
  <c r="O313" i="8"/>
  <c r="O314" i="8"/>
  <c r="O315" i="8"/>
  <c r="O316" i="8"/>
  <c r="O317" i="8"/>
  <c r="O318" i="8"/>
  <c r="O319" i="8"/>
  <c r="O320" i="8"/>
  <c r="O321" i="8"/>
  <c r="O322" i="8"/>
  <c r="O323" i="8"/>
  <c r="O324" i="8"/>
  <c r="O325" i="8"/>
  <c r="O326" i="8"/>
  <c r="O327" i="8"/>
  <c r="O328" i="8"/>
  <c r="O329" i="8"/>
  <c r="O330" i="8"/>
  <c r="O331" i="8"/>
  <c r="O332" i="8"/>
  <c r="O333" i="8"/>
  <c r="O334" i="8"/>
  <c r="O335" i="8"/>
  <c r="O336" i="8"/>
  <c r="O337" i="8"/>
  <c r="O338" i="8"/>
  <c r="O339" i="8"/>
  <c r="O340" i="8"/>
  <c r="O341" i="8"/>
  <c r="O34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O358" i="8"/>
  <c r="O359" i="8"/>
  <c r="O360" i="8"/>
  <c r="O361" i="8"/>
  <c r="O362" i="8"/>
  <c r="O363" i="8"/>
  <c r="O364" i="8"/>
  <c r="O365" i="8"/>
  <c r="O366" i="8"/>
  <c r="O367" i="8"/>
  <c r="O368" i="8"/>
  <c r="O369" i="8"/>
  <c r="O370" i="8"/>
  <c r="O371" i="8"/>
  <c r="O372" i="8"/>
  <c r="O373" i="8"/>
  <c r="O374" i="8"/>
  <c r="O375" i="8"/>
  <c r="O376" i="8"/>
  <c r="O377" i="8"/>
  <c r="O378" i="8"/>
  <c r="O379" i="8"/>
  <c r="O380" i="8"/>
  <c r="O381" i="8"/>
  <c r="O382" i="8"/>
  <c r="O383" i="8"/>
  <c r="O384" i="8"/>
  <c r="O385" i="8"/>
  <c r="O386" i="8"/>
  <c r="O387" i="8"/>
  <c r="O388" i="8"/>
  <c r="O389" i="8"/>
  <c r="O390" i="8"/>
  <c r="O391" i="8"/>
  <c r="O392" i="8"/>
  <c r="O393" i="8"/>
  <c r="O394" i="8"/>
  <c r="O395" i="8"/>
  <c r="O396" i="8"/>
  <c r="O397" i="8"/>
  <c r="O398" i="8"/>
  <c r="O399" i="8"/>
  <c r="O400" i="8"/>
  <c r="O401" i="8"/>
  <c r="O402" i="8"/>
  <c r="O403" i="8"/>
  <c r="O404" i="8"/>
  <c r="O405" i="8"/>
  <c r="O406" i="8"/>
  <c r="O407" i="8"/>
  <c r="O408" i="8"/>
  <c r="O409" i="8"/>
  <c r="O410" i="8"/>
  <c r="O411" i="8"/>
  <c r="O412" i="8"/>
  <c r="O413" i="8"/>
  <c r="O414" i="8"/>
  <c r="O415" i="8"/>
  <c r="O416" i="8"/>
  <c r="O417" i="8"/>
  <c r="O418" i="8"/>
  <c r="O419" i="8"/>
  <c r="O420" i="8"/>
  <c r="O421" i="8"/>
  <c r="O422" i="8"/>
  <c r="O423" i="8"/>
  <c r="O424" i="8"/>
  <c r="O425" i="8"/>
  <c r="O426" i="8"/>
  <c r="O427" i="8"/>
  <c r="O428" i="8"/>
  <c r="O429" i="8"/>
  <c r="O430" i="8"/>
  <c r="O431" i="8"/>
  <c r="O432" i="8"/>
  <c r="O433" i="8"/>
  <c r="O434" i="8"/>
  <c r="O435" i="8"/>
  <c r="O436" i="8"/>
  <c r="O437" i="8"/>
  <c r="O438" i="8"/>
  <c r="O439" i="8"/>
  <c r="O440" i="8"/>
  <c r="O441" i="8"/>
  <c r="O442" i="8"/>
  <c r="O443" i="8"/>
  <c r="O444" i="8"/>
  <c r="O445" i="8"/>
  <c r="O446" i="8"/>
  <c r="O447" i="8"/>
  <c r="O448" i="8"/>
  <c r="O449" i="8"/>
  <c r="O450" i="8"/>
  <c r="O451" i="8"/>
  <c r="O452" i="8"/>
  <c r="O453" i="8"/>
  <c r="O454" i="8"/>
  <c r="O455" i="8"/>
  <c r="O456" i="8"/>
  <c r="O457" i="8"/>
  <c r="O458" i="8"/>
  <c r="O459" i="8"/>
  <c r="O460" i="8"/>
  <c r="O461" i="8"/>
  <c r="O462" i="8"/>
  <c r="O463" i="8"/>
  <c r="O464" i="8"/>
  <c r="O465" i="8"/>
  <c r="O466" i="8"/>
  <c r="O467" i="8"/>
  <c r="O468" i="8"/>
  <c r="O469" i="8"/>
  <c r="O470" i="8"/>
  <c r="O471" i="8"/>
  <c r="O472" i="8"/>
  <c r="O473" i="8"/>
  <c r="O474" i="8"/>
  <c r="O475" i="8"/>
  <c r="O476" i="8"/>
  <c r="O477" i="8"/>
  <c r="O478" i="8"/>
  <c r="O479" i="8"/>
  <c r="O480" i="8"/>
  <c r="O481" i="8"/>
  <c r="O482" i="8"/>
  <c r="O483" i="8"/>
  <c r="O484" i="8"/>
  <c r="O485" i="8"/>
  <c r="O486" i="8"/>
  <c r="O487" i="8"/>
  <c r="O488" i="8"/>
  <c r="O489" i="8"/>
  <c r="O490" i="8"/>
  <c r="O491" i="8"/>
  <c r="O492" i="8"/>
  <c r="O493" i="8"/>
  <c r="O494" i="8"/>
  <c r="O495" i="8"/>
  <c r="O496" i="8"/>
  <c r="O497" i="8"/>
  <c r="O498" i="8"/>
  <c r="O499" i="8"/>
  <c r="O500" i="8"/>
  <c r="O501" i="8"/>
  <c r="O502" i="8"/>
  <c r="O503" i="8"/>
  <c r="O504" i="8"/>
  <c r="O505" i="8"/>
  <c r="O506" i="8"/>
  <c r="O507" i="8"/>
  <c r="O508" i="8"/>
  <c r="O509" i="8"/>
  <c r="O510" i="8"/>
  <c r="O511" i="8"/>
  <c r="O512" i="8"/>
  <c r="O513" i="8"/>
  <c r="O514" i="8"/>
  <c r="O515" i="8"/>
  <c r="O516" i="8"/>
  <c r="O517" i="8"/>
  <c r="O518" i="8"/>
  <c r="O519" i="8"/>
  <c r="O520" i="8"/>
  <c r="O521" i="8"/>
  <c r="O522" i="8"/>
  <c r="O523" i="8"/>
  <c r="O524" i="8"/>
  <c r="O525" i="8"/>
  <c r="O526" i="8"/>
  <c r="O527" i="8"/>
  <c r="O528" i="8"/>
  <c r="O529" i="8"/>
  <c r="O530" i="8"/>
  <c r="O531" i="8"/>
  <c r="O532" i="8"/>
  <c r="O533" i="8"/>
  <c r="O534" i="8"/>
  <c r="O535" i="8"/>
  <c r="O536" i="8"/>
  <c r="O537" i="8"/>
  <c r="O538" i="8"/>
  <c r="O539" i="8"/>
  <c r="O540" i="8"/>
  <c r="O541" i="8"/>
  <c r="O542" i="8"/>
  <c r="O543" i="8"/>
  <c r="O544" i="8"/>
  <c r="O545" i="8"/>
  <c r="O546" i="8"/>
  <c r="O547" i="8"/>
  <c r="O548" i="8"/>
  <c r="O549" i="8"/>
  <c r="O550" i="8"/>
  <c r="O551" i="8"/>
  <c r="O552" i="8"/>
  <c r="O553" i="8"/>
  <c r="O554" i="8"/>
  <c r="O555" i="8"/>
  <c r="O556" i="8"/>
  <c r="O557" i="8"/>
  <c r="O558" i="8"/>
  <c r="O559" i="8"/>
  <c r="O560" i="8"/>
  <c r="O561" i="8"/>
  <c r="O562" i="8"/>
  <c r="O563" i="8"/>
  <c r="O564" i="8"/>
  <c r="O565" i="8"/>
  <c r="O566" i="8"/>
  <c r="O567" i="8"/>
  <c r="O568" i="8"/>
  <c r="O569" i="8"/>
  <c r="O570" i="8"/>
  <c r="O571" i="8"/>
  <c r="O572" i="8"/>
  <c r="O573" i="8"/>
  <c r="O574" i="8"/>
  <c r="O575" i="8"/>
  <c r="O576" i="8"/>
  <c r="O577" i="8"/>
  <c r="O578" i="8"/>
  <c r="O579" i="8"/>
  <c r="O580" i="8"/>
  <c r="O581" i="8"/>
  <c r="O582" i="8"/>
  <c r="O583" i="8"/>
  <c r="O584" i="8"/>
  <c r="O585" i="8"/>
  <c r="O586" i="8"/>
  <c r="O587" i="8"/>
  <c r="O588" i="8"/>
  <c r="O589" i="8"/>
  <c r="O590" i="8"/>
  <c r="O591" i="8"/>
  <c r="O592" i="8"/>
  <c r="O593" i="8"/>
  <c r="O594" i="8"/>
  <c r="O595" i="8"/>
  <c r="O596" i="8"/>
  <c r="O597" i="8"/>
  <c r="O598" i="8"/>
  <c r="O599" i="8"/>
  <c r="O600" i="8"/>
  <c r="O601" i="8"/>
  <c r="O602" i="8"/>
  <c r="O603" i="8"/>
  <c r="O604" i="8"/>
  <c r="O605" i="8"/>
  <c r="O606" i="8"/>
  <c r="O607" i="8"/>
  <c r="O608" i="8"/>
  <c r="O609" i="8"/>
  <c r="O610" i="8"/>
  <c r="O611" i="8"/>
  <c r="O612" i="8"/>
  <c r="O613" i="8"/>
  <c r="O614" i="8"/>
  <c r="O615" i="8"/>
  <c r="O616" i="8"/>
  <c r="O617" i="8"/>
  <c r="O618" i="8"/>
  <c r="O619" i="8"/>
  <c r="O620" i="8"/>
  <c r="O621" i="8"/>
  <c r="O622" i="8"/>
  <c r="O623" i="8"/>
  <c r="O624" i="8"/>
  <c r="O625" i="8"/>
  <c r="O626" i="8"/>
  <c r="O627" i="8"/>
  <c r="O628" i="8"/>
  <c r="O629" i="8"/>
  <c r="O630" i="8"/>
  <c r="O631" i="8"/>
  <c r="O632" i="8"/>
  <c r="O633" i="8"/>
  <c r="O634" i="8"/>
  <c r="O635" i="8"/>
  <c r="O636" i="8"/>
  <c r="O637" i="8"/>
  <c r="O638" i="8"/>
  <c r="O639" i="8"/>
  <c r="O640" i="8"/>
  <c r="O641" i="8"/>
  <c r="O642" i="8"/>
  <c r="O643" i="8"/>
  <c r="O644" i="8"/>
  <c r="O645" i="8"/>
  <c r="O646" i="8"/>
  <c r="O647" i="8"/>
  <c r="O648" i="8"/>
  <c r="O649" i="8"/>
  <c r="O650" i="8"/>
  <c r="O651" i="8"/>
  <c r="O652" i="8"/>
  <c r="O653" i="8"/>
  <c r="O654" i="8"/>
  <c r="O655" i="8"/>
  <c r="O656" i="8"/>
  <c r="O657" i="8"/>
  <c r="O658" i="8"/>
  <c r="O659" i="8"/>
  <c r="O660" i="8"/>
  <c r="O661" i="8"/>
  <c r="O662" i="8"/>
  <c r="O663" i="8"/>
  <c r="O664" i="8"/>
  <c r="O665" i="8"/>
  <c r="O666" i="8"/>
  <c r="O667" i="8"/>
  <c r="O668" i="8"/>
  <c r="O669" i="8"/>
  <c r="O670" i="8"/>
  <c r="O671" i="8"/>
  <c r="O672" i="8"/>
  <c r="O673" i="8"/>
  <c r="O674" i="8"/>
  <c r="O675" i="8"/>
  <c r="O676" i="8"/>
  <c r="O677" i="8"/>
  <c r="O678" i="8"/>
  <c r="O679" i="8"/>
  <c r="O680" i="8"/>
  <c r="O681" i="8"/>
  <c r="O682" i="8"/>
  <c r="O683" i="8"/>
  <c r="O684" i="8"/>
  <c r="O685" i="8"/>
  <c r="O686" i="8"/>
  <c r="O687" i="8"/>
  <c r="O688" i="8"/>
  <c r="O689" i="8"/>
  <c r="O690" i="8"/>
  <c r="O691" i="8"/>
  <c r="O692" i="8"/>
  <c r="O693" i="8"/>
  <c r="O694" i="8"/>
  <c r="O695" i="8"/>
  <c r="O696" i="8"/>
  <c r="O697" i="8"/>
  <c r="O698" i="8"/>
  <c r="O699" i="8"/>
  <c r="O700" i="8"/>
  <c r="O701" i="8"/>
  <c r="O702" i="8"/>
  <c r="O703" i="8"/>
  <c r="O704" i="8"/>
  <c r="O705" i="8"/>
  <c r="O706" i="8"/>
  <c r="O707" i="8"/>
  <c r="O708" i="8"/>
  <c r="O709" i="8"/>
  <c r="O710" i="8"/>
  <c r="O711" i="8"/>
  <c r="O712" i="8"/>
  <c r="O713" i="8"/>
  <c r="O714" i="8"/>
  <c r="O715" i="8"/>
  <c r="O716" i="8"/>
  <c r="O717" i="8"/>
  <c r="O718" i="8"/>
  <c r="O719" i="8"/>
  <c r="O720" i="8"/>
  <c r="O721" i="8"/>
  <c r="O722" i="8"/>
  <c r="O723" i="8"/>
  <c r="O724" i="8"/>
  <c r="O725" i="8"/>
  <c r="O726" i="8"/>
  <c r="O727" i="8"/>
  <c r="O728" i="8"/>
  <c r="O729" i="8"/>
  <c r="O730" i="8"/>
  <c r="O731" i="8"/>
  <c r="O732" i="8"/>
  <c r="O733" i="8"/>
  <c r="O734" i="8"/>
  <c r="O735" i="8"/>
  <c r="O736" i="8"/>
  <c r="O737" i="8"/>
  <c r="O738" i="8"/>
  <c r="O739" i="8"/>
  <c r="O740" i="8"/>
  <c r="O741" i="8"/>
  <c r="O742" i="8"/>
  <c r="O743" i="8"/>
  <c r="O744" i="8"/>
  <c r="O745" i="8"/>
  <c r="O746" i="8"/>
  <c r="O747" i="8"/>
  <c r="O748" i="8"/>
  <c r="O749" i="8"/>
  <c r="O750" i="8"/>
  <c r="O751" i="8"/>
  <c r="O752" i="8"/>
  <c r="O753" i="8"/>
  <c r="O754" i="8"/>
  <c r="O755" i="8"/>
  <c r="O756" i="8"/>
  <c r="O757" i="8"/>
  <c r="O758" i="8"/>
  <c r="O759" i="8"/>
  <c r="O760" i="8"/>
  <c r="O761" i="8"/>
  <c r="O762" i="8"/>
  <c r="O763" i="8"/>
  <c r="O764" i="8"/>
  <c r="O765" i="8"/>
  <c r="O766" i="8"/>
  <c r="O767" i="8"/>
  <c r="O768" i="8"/>
  <c r="O769" i="8"/>
  <c r="O770" i="8"/>
  <c r="O771" i="8"/>
  <c r="O772" i="8"/>
  <c r="O773" i="8"/>
  <c r="O774" i="8"/>
  <c r="O775" i="8"/>
  <c r="O776" i="8"/>
  <c r="O777" i="8"/>
  <c r="O778" i="8"/>
  <c r="O779" i="8"/>
  <c r="O780" i="8"/>
  <c r="O781" i="8"/>
  <c r="O782" i="8"/>
  <c r="O783" i="8"/>
  <c r="O784" i="8"/>
  <c r="O785" i="8"/>
  <c r="O786" i="8"/>
  <c r="O787" i="8"/>
  <c r="O788" i="8"/>
  <c r="O789" i="8"/>
  <c r="O790" i="8"/>
  <c r="O791" i="8"/>
  <c r="O792" i="8"/>
  <c r="O793" i="8"/>
  <c r="O794" i="8"/>
  <c r="O795" i="8"/>
  <c r="O796" i="8"/>
  <c r="O797" i="8"/>
  <c r="O798" i="8"/>
  <c r="O799" i="8"/>
  <c r="O800" i="8"/>
  <c r="O801" i="8"/>
  <c r="O802" i="8"/>
  <c r="O803" i="8"/>
  <c r="O804" i="8"/>
  <c r="O805" i="8"/>
  <c r="O806" i="8"/>
  <c r="O807" i="8"/>
  <c r="O808" i="8"/>
  <c r="O809" i="8"/>
  <c r="O810" i="8"/>
  <c r="O811" i="8"/>
  <c r="O812" i="8"/>
  <c r="O813" i="8"/>
  <c r="O814" i="8"/>
  <c r="O815" i="8"/>
  <c r="O816" i="8"/>
  <c r="O817" i="8"/>
  <c r="O818" i="8"/>
  <c r="O819" i="8"/>
  <c r="O820" i="8"/>
  <c r="O821" i="8"/>
  <c r="O822" i="8"/>
  <c r="O823" i="8"/>
  <c r="O824" i="8"/>
  <c r="O825" i="8"/>
  <c r="O826" i="8"/>
  <c r="O827" i="8"/>
  <c r="O828" i="8"/>
  <c r="O829" i="8"/>
  <c r="O830" i="8"/>
  <c r="O831" i="8"/>
  <c r="O832" i="8"/>
  <c r="O833" i="8"/>
  <c r="O834" i="8"/>
  <c r="O835" i="8"/>
  <c r="O836" i="8"/>
  <c r="O837" i="8"/>
  <c r="O838" i="8"/>
  <c r="O839" i="8"/>
  <c r="O840" i="8"/>
  <c r="O841" i="8"/>
  <c r="O842" i="8"/>
  <c r="O843" i="8"/>
  <c r="O844" i="8"/>
  <c r="O845" i="8"/>
  <c r="O846" i="8"/>
  <c r="O847" i="8"/>
  <c r="O848" i="8"/>
  <c r="O849" i="8"/>
  <c r="O850" i="8"/>
  <c r="O851" i="8"/>
  <c r="O852" i="8"/>
  <c r="O853" i="8"/>
  <c r="O854" i="8"/>
  <c r="O855" i="8"/>
  <c r="O856" i="8"/>
  <c r="O857" i="8"/>
  <c r="O858" i="8"/>
  <c r="O859" i="8"/>
  <c r="O860" i="8"/>
  <c r="O861" i="8"/>
  <c r="O862" i="8"/>
  <c r="O863" i="8"/>
  <c r="O864" i="8"/>
  <c r="O865" i="8"/>
  <c r="O866" i="8"/>
  <c r="O867" i="8"/>
  <c r="O868" i="8"/>
  <c r="O869" i="8"/>
  <c r="O870" i="8"/>
  <c r="O871" i="8"/>
  <c r="O872" i="8"/>
  <c r="O873" i="8"/>
  <c r="O874" i="8"/>
  <c r="O875" i="8"/>
  <c r="O876" i="8"/>
  <c r="O877" i="8"/>
  <c r="O878" i="8"/>
  <c r="O879" i="8"/>
  <c r="O880" i="8"/>
  <c r="O881" i="8"/>
  <c r="O882" i="8"/>
  <c r="O883" i="8"/>
  <c r="O884" i="8"/>
  <c r="O885" i="8"/>
  <c r="O886" i="8"/>
  <c r="O887" i="8"/>
  <c r="O888" i="8"/>
  <c r="O889" i="8"/>
  <c r="O890" i="8"/>
  <c r="O891" i="8"/>
  <c r="O892" i="8"/>
  <c r="O893" i="8"/>
  <c r="O894" i="8"/>
  <c r="O895" i="8"/>
  <c r="O896" i="8"/>
  <c r="O897" i="8"/>
  <c r="O898" i="8"/>
  <c r="O899" i="8"/>
  <c r="O900" i="8"/>
  <c r="O901" i="8"/>
  <c r="O902" i="8"/>
  <c r="O903" i="8"/>
  <c r="O904" i="8"/>
  <c r="O905" i="8"/>
  <c r="O906" i="8"/>
  <c r="O907" i="8"/>
  <c r="O908" i="8"/>
  <c r="O909" i="8"/>
  <c r="O910" i="8"/>
  <c r="O911" i="8"/>
  <c r="O912" i="8"/>
  <c r="O913" i="8"/>
  <c r="O914" i="8"/>
  <c r="O915" i="8"/>
  <c r="O916" i="8"/>
  <c r="O917" i="8"/>
  <c r="O918" i="8"/>
  <c r="O919" i="8"/>
  <c r="O920" i="8"/>
  <c r="O921" i="8"/>
  <c r="O922" i="8"/>
  <c r="O923" i="8"/>
  <c r="O924" i="8"/>
  <c r="O925" i="8"/>
  <c r="O926" i="8"/>
  <c r="O927" i="8"/>
  <c r="O928" i="8"/>
  <c r="O929" i="8"/>
  <c r="O930" i="8"/>
  <c r="O931" i="8"/>
  <c r="O932" i="8"/>
  <c r="O933" i="8"/>
  <c r="O934" i="8"/>
  <c r="O935" i="8"/>
  <c r="O936" i="8"/>
  <c r="O937" i="8"/>
  <c r="O938" i="8"/>
  <c r="O939" i="8"/>
  <c r="O940" i="8"/>
  <c r="O941" i="8"/>
  <c r="O942" i="8"/>
  <c r="O943" i="8"/>
  <c r="O944" i="8"/>
  <c r="O945" i="8"/>
  <c r="O946" i="8"/>
  <c r="O947" i="8"/>
  <c r="O948" i="8"/>
  <c r="O949" i="8"/>
  <c r="O950" i="8"/>
  <c r="O951" i="8"/>
  <c r="O952" i="8"/>
  <c r="O953" i="8"/>
  <c r="O954" i="8"/>
  <c r="O955" i="8"/>
  <c r="O956" i="8"/>
  <c r="O957" i="8"/>
  <c r="O958" i="8"/>
  <c r="O959" i="8"/>
  <c r="O960" i="8"/>
  <c r="O961" i="8"/>
  <c r="O962" i="8"/>
  <c r="O963" i="8"/>
  <c r="O964" i="8"/>
  <c r="O965" i="8"/>
  <c r="O966" i="8"/>
  <c r="O967" i="8"/>
  <c r="O968" i="8"/>
  <c r="O969" i="8"/>
  <c r="O970" i="8"/>
  <c r="O971" i="8"/>
  <c r="O972" i="8"/>
  <c r="O973" i="8"/>
  <c r="O974" i="8"/>
  <c r="O975" i="8"/>
  <c r="O976" i="8"/>
  <c r="O977" i="8"/>
  <c r="O978" i="8"/>
  <c r="O979" i="8"/>
  <c r="O980" i="8"/>
  <c r="O981" i="8"/>
  <c r="O982" i="8"/>
  <c r="O983" i="8"/>
  <c r="O984" i="8"/>
  <c r="O985" i="8"/>
  <c r="O986" i="8"/>
  <c r="O987" i="8"/>
  <c r="O988" i="8"/>
  <c r="O989" i="8"/>
  <c r="O990" i="8"/>
  <c r="O991" i="8"/>
  <c r="O992" i="8"/>
  <c r="O993" i="8"/>
  <c r="O994" i="8"/>
  <c r="O995" i="8"/>
  <c r="O996" i="8"/>
  <c r="O997" i="8"/>
  <c r="O998" i="8"/>
  <c r="O999" i="8"/>
  <c r="O1000" i="8"/>
  <c r="O1001" i="8"/>
  <c r="O1002" i="8"/>
  <c r="O1003" i="8"/>
  <c r="O1004" i="8"/>
  <c r="O1005" i="8"/>
  <c r="O1006" i="8"/>
  <c r="O1007" i="8"/>
  <c r="O1008" i="8"/>
  <c r="O1009" i="8"/>
  <c r="O1010" i="8"/>
  <c r="O1011" i="8"/>
  <c r="O1012" i="8"/>
  <c r="O1013" i="8"/>
  <c r="O1014" i="8"/>
  <c r="O1015" i="8"/>
  <c r="O1016" i="8"/>
  <c r="O1017" i="8"/>
  <c r="O1018" i="8"/>
  <c r="O1019" i="8"/>
  <c r="O1020" i="8"/>
  <c r="O1021" i="8"/>
  <c r="O1022" i="8"/>
  <c r="O1023" i="8"/>
  <c r="O1024" i="8"/>
  <c r="O1025" i="8"/>
  <c r="O1026" i="8"/>
  <c r="O1027" i="8"/>
  <c r="O1028" i="8"/>
  <c r="O1029" i="8"/>
  <c r="O1030" i="8"/>
  <c r="O1031" i="8"/>
  <c r="O1032" i="8"/>
  <c r="O1033" i="8"/>
  <c r="O1034" i="8"/>
  <c r="O1035" i="8"/>
  <c r="O1036" i="8"/>
  <c r="O1037" i="8"/>
  <c r="O1038" i="8"/>
  <c r="O1039" i="8"/>
  <c r="O1040" i="8"/>
  <c r="O1041" i="8"/>
  <c r="O1042" i="8"/>
  <c r="O1043" i="8"/>
  <c r="O1044" i="8"/>
  <c r="O1045" i="8"/>
  <c r="O1046" i="8"/>
  <c r="O1047" i="8"/>
  <c r="O1048" i="8"/>
  <c r="O1049" i="8"/>
  <c r="O1050" i="8"/>
  <c r="O1051" i="8"/>
  <c r="O1052" i="8"/>
  <c r="O1053" i="8"/>
  <c r="O1054" i="8"/>
  <c r="O1055" i="8"/>
  <c r="O1056" i="8"/>
  <c r="O1057" i="8"/>
  <c r="O1058" i="8"/>
  <c r="O1059" i="8"/>
  <c r="O1060" i="8"/>
  <c r="O1061" i="8"/>
  <c r="O1062" i="8"/>
  <c r="O1063" i="8"/>
  <c r="O1064" i="8"/>
  <c r="O1065" i="8"/>
  <c r="O1066" i="8"/>
  <c r="O1067" i="8"/>
  <c r="O1068" i="8"/>
  <c r="O1069" i="8"/>
  <c r="O1070" i="8"/>
  <c r="O1071" i="8"/>
  <c r="O1072" i="8"/>
  <c r="O1073" i="8"/>
  <c r="O1074" i="8"/>
  <c r="O1075" i="8"/>
  <c r="O1076" i="8"/>
  <c r="O1077" i="8"/>
  <c r="O1078" i="8"/>
  <c r="O1079" i="8"/>
  <c r="O1080" i="8"/>
  <c r="O1081" i="8"/>
  <c r="O1082" i="8"/>
  <c r="O1083" i="8"/>
  <c r="O1084" i="8"/>
  <c r="O1085" i="8"/>
  <c r="O1086" i="8"/>
  <c r="O1087" i="8"/>
  <c r="O1088" i="8"/>
  <c r="O1089" i="8"/>
  <c r="O1090" i="8"/>
  <c r="O1091" i="8"/>
  <c r="O1092" i="8"/>
  <c r="O1093" i="8"/>
  <c r="O1094" i="8"/>
  <c r="O1095" i="8"/>
  <c r="O1096" i="8"/>
  <c r="O1097" i="8"/>
  <c r="O1098" i="8"/>
  <c r="O1099" i="8"/>
  <c r="O1100" i="8"/>
  <c r="O1101" i="8"/>
  <c r="O1102" i="8"/>
  <c r="O1103" i="8"/>
  <c r="O1104" i="8"/>
  <c r="O1105" i="8"/>
  <c r="O1106" i="8"/>
  <c r="O1107" i="8"/>
  <c r="O1108" i="8"/>
  <c r="O1109" i="8"/>
  <c r="O1110" i="8"/>
  <c r="O1111" i="8"/>
  <c r="O1112" i="8"/>
  <c r="O1113" i="8"/>
  <c r="O1114" i="8"/>
  <c r="O1115" i="8"/>
  <c r="O1116" i="8"/>
  <c r="O1117" i="8"/>
  <c r="O1118" i="8"/>
  <c r="O1119" i="8"/>
  <c r="O1120" i="8"/>
  <c r="O1121" i="8"/>
  <c r="O1122" i="8"/>
  <c r="O1123" i="8"/>
  <c r="O1124" i="8"/>
  <c r="O1125" i="8"/>
  <c r="O1126" i="8"/>
  <c r="O1127" i="8"/>
  <c r="O1128" i="8"/>
  <c r="O1129" i="8"/>
  <c r="O1130" i="8"/>
  <c r="O1131" i="8"/>
  <c r="O1132" i="8"/>
  <c r="O1133" i="8"/>
  <c r="O1134" i="8"/>
  <c r="O1135" i="8"/>
  <c r="O1136" i="8"/>
  <c r="O1137" i="8"/>
  <c r="O1138" i="8"/>
  <c r="O1139" i="8"/>
  <c r="O1140" i="8"/>
  <c r="O1141" i="8"/>
  <c r="O1142" i="8"/>
  <c r="O1143" i="8"/>
  <c r="O1144" i="8"/>
  <c r="O1145" i="8"/>
  <c r="O1146" i="8"/>
  <c r="O1147" i="8"/>
  <c r="O1148" i="8"/>
  <c r="O1149" i="8"/>
  <c r="O1150" i="8"/>
  <c r="O1151" i="8"/>
  <c r="O1152" i="8"/>
  <c r="O1153" i="8"/>
  <c r="O1154" i="8"/>
  <c r="O1155" i="8"/>
  <c r="O1156" i="8"/>
  <c r="O1157" i="8"/>
  <c r="O1158" i="8"/>
  <c r="O1159" i="8"/>
  <c r="O1160" i="8"/>
  <c r="O1161" i="8"/>
  <c r="O1162" i="8"/>
  <c r="O1163" i="8"/>
  <c r="O1164" i="8"/>
  <c r="O1165" i="8"/>
  <c r="O1166" i="8"/>
  <c r="O1167" i="8"/>
  <c r="O1168" i="8"/>
  <c r="O1169" i="8"/>
  <c r="O1170" i="8"/>
  <c r="O1171" i="8"/>
  <c r="O1172" i="8"/>
  <c r="O1173" i="8"/>
  <c r="O1174" i="8"/>
  <c r="O1175" i="8"/>
  <c r="O1176" i="8"/>
  <c r="O1177" i="8"/>
  <c r="O1178" i="8"/>
  <c r="O1179" i="8"/>
  <c r="O1180" i="8"/>
  <c r="O1181" i="8"/>
  <c r="O1182" i="8"/>
  <c r="O1183" i="8"/>
  <c r="O1184" i="8"/>
  <c r="O1185" i="8"/>
  <c r="O1186" i="8"/>
  <c r="O1187" i="8"/>
  <c r="O1188" i="8"/>
  <c r="O1189" i="8"/>
  <c r="O1190" i="8"/>
  <c r="O1191" i="8"/>
  <c r="O1192" i="8"/>
  <c r="O1193" i="8"/>
  <c r="O1194" i="8"/>
  <c r="O1195" i="8"/>
  <c r="O1196" i="8"/>
  <c r="O1197" i="8"/>
  <c r="O1198" i="8"/>
  <c r="O1199" i="8"/>
  <c r="O1200" i="8"/>
  <c r="O1201" i="8"/>
  <c r="O1202" i="8"/>
  <c r="O1203" i="8"/>
  <c r="O1204" i="8"/>
  <c r="O1205" i="8"/>
  <c r="O1206" i="8"/>
  <c r="O1207" i="8"/>
  <c r="O1208" i="8"/>
  <c r="O1209" i="8"/>
  <c r="O1210" i="8"/>
  <c r="O1211" i="8"/>
  <c r="O1212" i="8"/>
  <c r="O1213" i="8"/>
  <c r="O1214" i="8"/>
  <c r="O1215" i="8"/>
  <c r="O1216" i="8"/>
  <c r="O1217" i="8"/>
  <c r="O1218" i="8"/>
  <c r="O1219" i="8"/>
  <c r="O1220" i="8"/>
  <c r="O1221" i="8"/>
  <c r="O1222" i="8"/>
  <c r="O1223" i="8"/>
  <c r="O1224" i="8"/>
  <c r="O1225" i="8"/>
  <c r="O1226" i="8"/>
  <c r="O1227" i="8"/>
  <c r="O1228" i="8"/>
  <c r="O1229" i="8"/>
  <c r="O1230" i="8"/>
  <c r="O1231" i="8"/>
  <c r="O1232" i="8"/>
  <c r="O1233" i="8"/>
  <c r="O1234" i="8"/>
  <c r="O1235" i="8"/>
  <c r="O1236" i="8"/>
  <c r="O1237" i="8"/>
  <c r="O1238" i="8"/>
  <c r="O1239" i="8"/>
  <c r="O1240" i="8"/>
  <c r="O1241" i="8"/>
  <c r="O1242" i="8"/>
  <c r="O1243" i="8"/>
  <c r="O1244" i="8"/>
  <c r="O1245" i="8"/>
  <c r="O1246" i="8"/>
  <c r="O1247" i="8"/>
  <c r="O1248" i="8"/>
  <c r="O1249" i="8"/>
  <c r="O1250" i="8"/>
  <c r="O1251" i="8"/>
  <c r="O1252" i="8"/>
  <c r="O1253" i="8"/>
  <c r="O1254" i="8"/>
  <c r="O1255" i="8"/>
  <c r="O1256" i="8"/>
  <c r="O1257" i="8"/>
  <c r="O1258" i="8"/>
  <c r="O1259" i="8"/>
  <c r="O1260" i="8"/>
  <c r="O1261" i="8"/>
  <c r="O1262" i="8"/>
  <c r="O1263" i="8"/>
  <c r="O1264" i="8"/>
  <c r="O1265" i="8"/>
  <c r="O1266" i="8"/>
  <c r="O1267" i="8"/>
  <c r="O1268" i="8"/>
  <c r="O1269" i="8"/>
  <c r="O1270" i="8"/>
  <c r="O1271" i="8"/>
  <c r="O1272" i="8"/>
  <c r="O1273" i="8"/>
  <c r="O1274" i="8"/>
  <c r="O1275" i="8"/>
  <c r="O1276" i="8"/>
  <c r="O1277" i="8"/>
  <c r="O1278" i="8"/>
  <c r="O1279" i="8"/>
  <c r="O1280" i="8"/>
  <c r="O1281" i="8"/>
  <c r="O1282" i="8"/>
  <c r="O1283" i="8"/>
  <c r="O1284" i="8"/>
  <c r="O1285" i="8"/>
  <c r="O1286" i="8"/>
  <c r="O1287" i="8"/>
  <c r="O1288" i="8"/>
  <c r="O1289" i="8"/>
  <c r="O1290" i="8"/>
  <c r="O1291" i="8"/>
  <c r="O1292" i="8"/>
  <c r="O1293" i="8"/>
  <c r="O1294" i="8"/>
  <c r="O1295" i="8"/>
  <c r="O1296" i="8"/>
  <c r="O1297" i="8"/>
  <c r="O1298" i="8"/>
  <c r="O1299" i="8"/>
  <c r="O1300" i="8"/>
  <c r="O1301" i="8"/>
  <c r="O1302" i="8"/>
  <c r="O1303" i="8"/>
  <c r="O1304" i="8"/>
  <c r="O1305" i="8"/>
  <c r="O1306" i="8"/>
  <c r="O1307" i="8"/>
  <c r="O1308" i="8"/>
  <c r="O1309" i="8"/>
  <c r="O1310" i="8"/>
  <c r="O1311" i="8"/>
  <c r="O1312" i="8"/>
  <c r="O1313" i="8"/>
  <c r="O1314" i="8"/>
  <c r="O1315" i="8"/>
  <c r="O1316" i="8"/>
  <c r="O1317" i="8"/>
  <c r="O1318" i="8"/>
  <c r="O1319" i="8"/>
  <c r="O1320" i="8"/>
  <c r="O1321" i="8"/>
  <c r="O1322" i="8"/>
  <c r="O1323" i="8"/>
  <c r="O1324" i="8"/>
  <c r="O1325" i="8"/>
  <c r="O1326" i="8"/>
  <c r="O1327" i="8"/>
  <c r="O1328" i="8"/>
  <c r="O1329" i="8"/>
  <c r="O1330" i="8"/>
  <c r="O1331" i="8"/>
  <c r="O1332" i="8"/>
  <c r="O1333" i="8"/>
  <c r="O1334" i="8"/>
  <c r="O1335" i="8"/>
  <c r="O1336" i="8"/>
  <c r="O1337" i="8"/>
  <c r="O1338" i="8"/>
  <c r="O1339" i="8"/>
  <c r="O1340" i="8"/>
  <c r="O1341" i="8"/>
  <c r="O1342" i="8"/>
  <c r="O1343" i="8"/>
  <c r="O1344" i="8"/>
  <c r="O1345" i="8"/>
  <c r="O1346" i="8"/>
  <c r="O1347" i="8"/>
  <c r="O1348" i="8"/>
  <c r="O1349" i="8"/>
  <c r="O1350" i="8"/>
  <c r="O1351" i="8"/>
  <c r="O1352" i="8"/>
  <c r="O1353" i="8"/>
  <c r="O1354" i="8"/>
  <c r="O1355" i="8"/>
  <c r="O1356" i="8"/>
  <c r="O1357" i="8"/>
  <c r="O1358" i="8"/>
  <c r="O1359" i="8"/>
  <c r="O1360" i="8"/>
  <c r="O1361" i="8"/>
  <c r="O1362" i="8"/>
  <c r="O1363" i="8"/>
  <c r="O1364" i="8"/>
  <c r="O1365" i="8"/>
  <c r="O1366" i="8"/>
  <c r="O1367" i="8"/>
  <c r="O1368" i="8"/>
  <c r="O1369" i="8"/>
  <c r="O1370" i="8"/>
  <c r="O1371" i="8"/>
  <c r="O1372" i="8"/>
  <c r="O1373" i="8"/>
  <c r="O1374" i="8"/>
  <c r="O1375" i="8"/>
  <c r="O1376" i="8"/>
  <c r="O1377" i="8"/>
  <c r="O1378" i="8"/>
  <c r="O1379" i="8"/>
  <c r="O1380" i="8"/>
  <c r="O1381" i="8"/>
  <c r="O1382" i="8"/>
  <c r="O1383" i="8"/>
  <c r="O1384" i="8"/>
  <c r="O1385" i="8"/>
  <c r="O1386" i="8"/>
  <c r="O1387" i="8"/>
  <c r="O1388" i="8"/>
  <c r="O1389" i="8"/>
  <c r="O1390" i="8"/>
  <c r="O1391" i="8"/>
  <c r="O1392" i="8"/>
  <c r="O1393" i="8"/>
  <c r="O1394" i="8"/>
  <c r="O1395" i="8"/>
  <c r="O1396" i="8"/>
  <c r="O1397" i="8"/>
  <c r="O1398" i="8"/>
  <c r="O1399" i="8"/>
  <c r="O1400" i="8"/>
  <c r="O1401" i="8"/>
  <c r="O1402" i="8"/>
  <c r="O1403" i="8"/>
  <c r="O1404" i="8"/>
  <c r="O1405" i="8"/>
  <c r="O1406" i="8"/>
  <c r="O1407" i="8"/>
  <c r="O1408" i="8"/>
  <c r="O1409" i="8"/>
  <c r="O1410" i="8"/>
  <c r="O1411" i="8"/>
  <c r="O1412" i="8"/>
  <c r="O1413" i="8"/>
  <c r="O1414" i="8"/>
  <c r="O1415" i="8"/>
  <c r="O1416" i="8"/>
  <c r="O1417" i="8"/>
  <c r="O1418" i="8"/>
  <c r="O1419" i="8"/>
  <c r="O1420" i="8"/>
  <c r="O1421" i="8"/>
  <c r="O1422" i="8"/>
  <c r="O1423" i="8"/>
  <c r="O1424" i="8"/>
  <c r="O1425" i="8"/>
  <c r="O1426" i="8"/>
  <c r="O1427" i="8"/>
  <c r="O1428" i="8"/>
  <c r="O1429" i="8"/>
  <c r="O1430" i="8"/>
  <c r="O1431" i="8"/>
  <c r="O1432" i="8"/>
  <c r="O1433" i="8"/>
  <c r="O1434" i="8"/>
  <c r="O1435" i="8"/>
  <c r="O1436" i="8"/>
  <c r="O1437" i="8"/>
  <c r="O1438" i="8"/>
  <c r="O1439" i="8"/>
  <c r="O1440" i="8"/>
  <c r="O1441" i="8"/>
  <c r="O1442" i="8"/>
  <c r="O1443" i="8"/>
  <c r="O1444" i="8"/>
  <c r="O1445" i="8"/>
  <c r="O1446" i="8"/>
  <c r="O1447" i="8"/>
  <c r="O1448" i="8"/>
  <c r="O1449" i="8"/>
  <c r="O1450" i="8"/>
  <c r="O1451" i="8"/>
  <c r="O1452" i="8"/>
  <c r="O1453" i="8"/>
  <c r="O1454" i="8"/>
  <c r="O1455" i="8"/>
  <c r="O1456" i="8"/>
  <c r="O1457" i="8"/>
  <c r="O1458" i="8"/>
  <c r="O1459" i="8"/>
  <c r="O1460" i="8"/>
  <c r="O1461" i="8"/>
  <c r="O1462" i="8"/>
  <c r="O1463" i="8"/>
  <c r="O1464" i="8"/>
  <c r="O1465" i="8"/>
  <c r="O1466" i="8"/>
  <c r="O1467" i="8"/>
  <c r="O1468" i="8"/>
  <c r="O1469" i="8"/>
  <c r="O1470" i="8"/>
  <c r="O1471" i="8"/>
  <c r="O1472" i="8"/>
  <c r="O1473" i="8"/>
  <c r="O1474" i="8"/>
  <c r="O1475" i="8"/>
  <c r="O1476" i="8"/>
  <c r="O1477" i="8"/>
  <c r="O1478" i="8"/>
  <c r="O1479" i="8"/>
  <c r="O1480" i="8"/>
  <c r="O1481" i="8"/>
  <c r="O1482" i="8"/>
  <c r="O1483" i="8"/>
  <c r="O1484" i="8"/>
  <c r="O1485" i="8"/>
  <c r="O1486" i="8"/>
  <c r="O1487" i="8"/>
  <c r="O1488" i="8"/>
  <c r="O1489" i="8"/>
  <c r="O1490" i="8"/>
  <c r="O1491" i="8"/>
  <c r="O1492" i="8"/>
  <c r="O1493" i="8"/>
  <c r="O1494" i="8"/>
  <c r="O1495" i="8"/>
  <c r="O1496" i="8"/>
  <c r="O1497" i="8"/>
  <c r="O1498" i="8"/>
  <c r="O1499" i="8"/>
  <c r="O1500" i="8"/>
  <c r="O1501" i="8"/>
  <c r="O1502" i="8"/>
  <c r="O1503" i="8"/>
  <c r="O1504" i="8"/>
  <c r="O1505" i="8"/>
  <c r="O1506" i="8"/>
  <c r="O1507" i="8"/>
  <c r="O1508" i="8"/>
  <c r="O1509" i="8"/>
  <c r="O1510" i="8"/>
  <c r="O1511" i="8"/>
  <c r="O1512" i="8"/>
  <c r="O1513" i="8"/>
  <c r="O1514" i="8"/>
  <c r="O1515" i="8"/>
  <c r="O1516" i="8"/>
  <c r="O1517" i="8"/>
  <c r="O1518" i="8"/>
  <c r="O1519" i="8"/>
  <c r="O1520" i="8"/>
  <c r="O1521" i="8"/>
  <c r="O1522" i="8"/>
  <c r="O1523" i="8"/>
  <c r="O1524" i="8"/>
  <c r="O1525" i="8"/>
  <c r="O1526" i="8"/>
  <c r="O1527" i="8"/>
  <c r="O1528" i="8"/>
  <c r="O3" i="8"/>
  <c r="N81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3" i="7"/>
  <c r="S3" i="7" s="1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399" i="8"/>
  <c r="N400" i="8"/>
  <c r="N401" i="8"/>
  <c r="N402" i="8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5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01" i="8"/>
  <c r="N502" i="8"/>
  <c r="N503" i="8"/>
  <c r="N504" i="8"/>
  <c r="N505" i="8"/>
  <c r="N506" i="8"/>
  <c r="N507" i="8"/>
  <c r="N508" i="8"/>
  <c r="N509" i="8"/>
  <c r="N510" i="8"/>
  <c r="N511" i="8"/>
  <c r="N512" i="8"/>
  <c r="N513" i="8"/>
  <c r="N514" i="8"/>
  <c r="N515" i="8"/>
  <c r="N516" i="8"/>
  <c r="N517" i="8"/>
  <c r="N518" i="8"/>
  <c r="N519" i="8"/>
  <c r="N520" i="8"/>
  <c r="N521" i="8"/>
  <c r="N522" i="8"/>
  <c r="N523" i="8"/>
  <c r="N524" i="8"/>
  <c r="N525" i="8"/>
  <c r="N526" i="8"/>
  <c r="N527" i="8"/>
  <c r="N528" i="8"/>
  <c r="N529" i="8"/>
  <c r="N530" i="8"/>
  <c r="N531" i="8"/>
  <c r="N532" i="8"/>
  <c r="N533" i="8"/>
  <c r="N534" i="8"/>
  <c r="N535" i="8"/>
  <c r="N536" i="8"/>
  <c r="N537" i="8"/>
  <c r="N538" i="8"/>
  <c r="N539" i="8"/>
  <c r="N540" i="8"/>
  <c r="N541" i="8"/>
  <c r="N542" i="8"/>
  <c r="N543" i="8"/>
  <c r="N544" i="8"/>
  <c r="N545" i="8"/>
  <c r="N546" i="8"/>
  <c r="N547" i="8"/>
  <c r="N548" i="8"/>
  <c r="N549" i="8"/>
  <c r="N550" i="8"/>
  <c r="N551" i="8"/>
  <c r="N552" i="8"/>
  <c r="N553" i="8"/>
  <c r="N554" i="8"/>
  <c r="N555" i="8"/>
  <c r="N556" i="8"/>
  <c r="N557" i="8"/>
  <c r="N558" i="8"/>
  <c r="N559" i="8"/>
  <c r="N560" i="8"/>
  <c r="N561" i="8"/>
  <c r="N562" i="8"/>
  <c r="N563" i="8"/>
  <c r="N564" i="8"/>
  <c r="N565" i="8"/>
  <c r="N566" i="8"/>
  <c r="N567" i="8"/>
  <c r="N568" i="8"/>
  <c r="N569" i="8"/>
  <c r="N570" i="8"/>
  <c r="N571" i="8"/>
  <c r="N572" i="8"/>
  <c r="N573" i="8"/>
  <c r="N574" i="8"/>
  <c r="N575" i="8"/>
  <c r="N576" i="8"/>
  <c r="N577" i="8"/>
  <c r="N578" i="8"/>
  <c r="N579" i="8"/>
  <c r="N580" i="8"/>
  <c r="N581" i="8"/>
  <c r="N582" i="8"/>
  <c r="N583" i="8"/>
  <c r="N584" i="8"/>
  <c r="N585" i="8"/>
  <c r="N586" i="8"/>
  <c r="N587" i="8"/>
  <c r="N588" i="8"/>
  <c r="N589" i="8"/>
  <c r="N590" i="8"/>
  <c r="N591" i="8"/>
  <c r="N592" i="8"/>
  <c r="N593" i="8"/>
  <c r="N594" i="8"/>
  <c r="N595" i="8"/>
  <c r="N596" i="8"/>
  <c r="N597" i="8"/>
  <c r="N598" i="8"/>
  <c r="N599" i="8"/>
  <c r="N600" i="8"/>
  <c r="N601" i="8"/>
  <c r="N602" i="8"/>
  <c r="N603" i="8"/>
  <c r="N604" i="8"/>
  <c r="N605" i="8"/>
  <c r="N606" i="8"/>
  <c r="N607" i="8"/>
  <c r="N608" i="8"/>
  <c r="N609" i="8"/>
  <c r="N610" i="8"/>
  <c r="N611" i="8"/>
  <c r="N612" i="8"/>
  <c r="N613" i="8"/>
  <c r="N614" i="8"/>
  <c r="N615" i="8"/>
  <c r="N616" i="8"/>
  <c r="N617" i="8"/>
  <c r="N618" i="8"/>
  <c r="N619" i="8"/>
  <c r="N620" i="8"/>
  <c r="N621" i="8"/>
  <c r="N622" i="8"/>
  <c r="N623" i="8"/>
  <c r="N624" i="8"/>
  <c r="N625" i="8"/>
  <c r="N626" i="8"/>
  <c r="N627" i="8"/>
  <c r="N628" i="8"/>
  <c r="N629" i="8"/>
  <c r="N630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643" i="8"/>
  <c r="N644" i="8"/>
  <c r="N645" i="8"/>
  <c r="N646" i="8"/>
  <c r="N647" i="8"/>
  <c r="N648" i="8"/>
  <c r="N649" i="8"/>
  <c r="N650" i="8"/>
  <c r="N651" i="8"/>
  <c r="N652" i="8"/>
  <c r="N653" i="8"/>
  <c r="N654" i="8"/>
  <c r="N655" i="8"/>
  <c r="N656" i="8"/>
  <c r="N657" i="8"/>
  <c r="N658" i="8"/>
  <c r="N659" i="8"/>
  <c r="N660" i="8"/>
  <c r="N661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N676" i="8"/>
  <c r="N677" i="8"/>
  <c r="N678" i="8"/>
  <c r="N679" i="8"/>
  <c r="N680" i="8"/>
  <c r="N681" i="8"/>
  <c r="N682" i="8"/>
  <c r="N683" i="8"/>
  <c r="N684" i="8"/>
  <c r="N685" i="8"/>
  <c r="N686" i="8"/>
  <c r="N687" i="8"/>
  <c r="N688" i="8"/>
  <c r="N689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N705" i="8"/>
  <c r="N706" i="8"/>
  <c r="N707" i="8"/>
  <c r="N708" i="8"/>
  <c r="N709" i="8"/>
  <c r="N710" i="8"/>
  <c r="N711" i="8"/>
  <c r="N712" i="8"/>
  <c r="N713" i="8"/>
  <c r="N714" i="8"/>
  <c r="N715" i="8"/>
  <c r="N716" i="8"/>
  <c r="N717" i="8"/>
  <c r="N718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N732" i="8"/>
  <c r="N733" i="8"/>
  <c r="N734" i="8"/>
  <c r="N735" i="8"/>
  <c r="N736" i="8"/>
  <c r="N737" i="8"/>
  <c r="N738" i="8"/>
  <c r="N739" i="8"/>
  <c r="N740" i="8"/>
  <c r="N741" i="8"/>
  <c r="N742" i="8"/>
  <c r="N743" i="8"/>
  <c r="N744" i="8"/>
  <c r="N745" i="8"/>
  <c r="N746" i="8"/>
  <c r="N747" i="8"/>
  <c r="N748" i="8"/>
  <c r="N749" i="8"/>
  <c r="N750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N763" i="8"/>
  <c r="N764" i="8"/>
  <c r="N765" i="8"/>
  <c r="N766" i="8"/>
  <c r="N767" i="8"/>
  <c r="N768" i="8"/>
  <c r="N769" i="8"/>
  <c r="N770" i="8"/>
  <c r="N771" i="8"/>
  <c r="N772" i="8"/>
  <c r="N773" i="8"/>
  <c r="N774" i="8"/>
  <c r="N775" i="8"/>
  <c r="N776" i="8"/>
  <c r="N777" i="8"/>
  <c r="N778" i="8"/>
  <c r="N779" i="8"/>
  <c r="N780" i="8"/>
  <c r="N781" i="8"/>
  <c r="N782" i="8"/>
  <c r="N783" i="8"/>
  <c r="N784" i="8"/>
  <c r="N785" i="8"/>
  <c r="N786" i="8"/>
  <c r="N787" i="8"/>
  <c r="N788" i="8"/>
  <c r="N789" i="8"/>
  <c r="N790" i="8"/>
  <c r="N791" i="8"/>
  <c r="N792" i="8"/>
  <c r="N793" i="8"/>
  <c r="N794" i="8"/>
  <c r="N795" i="8"/>
  <c r="N796" i="8"/>
  <c r="N797" i="8"/>
  <c r="N798" i="8"/>
  <c r="N799" i="8"/>
  <c r="N800" i="8"/>
  <c r="N801" i="8"/>
  <c r="N802" i="8"/>
  <c r="N803" i="8"/>
  <c r="N804" i="8"/>
  <c r="N805" i="8"/>
  <c r="N806" i="8"/>
  <c r="N807" i="8"/>
  <c r="N808" i="8"/>
  <c r="N809" i="8"/>
  <c r="N810" i="8"/>
  <c r="N811" i="8"/>
  <c r="N812" i="8"/>
  <c r="N813" i="8"/>
  <c r="N814" i="8"/>
  <c r="N815" i="8"/>
  <c r="N816" i="8"/>
  <c r="N817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N830" i="8"/>
  <c r="N831" i="8"/>
  <c r="N832" i="8"/>
  <c r="N833" i="8"/>
  <c r="N834" i="8"/>
  <c r="N835" i="8"/>
  <c r="N836" i="8"/>
  <c r="N837" i="8"/>
  <c r="N838" i="8"/>
  <c r="N839" i="8"/>
  <c r="N840" i="8"/>
  <c r="N841" i="8"/>
  <c r="N842" i="8"/>
  <c r="N843" i="8"/>
  <c r="N844" i="8"/>
  <c r="N845" i="8"/>
  <c r="N846" i="8"/>
  <c r="N847" i="8"/>
  <c r="N848" i="8"/>
  <c r="N849" i="8"/>
  <c r="N850" i="8"/>
  <c r="N851" i="8"/>
  <c r="N852" i="8"/>
  <c r="N853" i="8"/>
  <c r="N854" i="8"/>
  <c r="N855" i="8"/>
  <c r="N856" i="8"/>
  <c r="N857" i="8"/>
  <c r="N858" i="8"/>
  <c r="N859" i="8"/>
  <c r="N860" i="8"/>
  <c r="N861" i="8"/>
  <c r="N862" i="8"/>
  <c r="N863" i="8"/>
  <c r="N864" i="8"/>
  <c r="N865" i="8"/>
  <c r="N866" i="8"/>
  <c r="N867" i="8"/>
  <c r="N868" i="8"/>
  <c r="N869" i="8"/>
  <c r="N870" i="8"/>
  <c r="N871" i="8"/>
  <c r="N872" i="8"/>
  <c r="N873" i="8"/>
  <c r="N874" i="8"/>
  <c r="N875" i="8"/>
  <c r="N876" i="8"/>
  <c r="N877" i="8"/>
  <c r="N878" i="8"/>
  <c r="N879" i="8"/>
  <c r="N880" i="8"/>
  <c r="N881" i="8"/>
  <c r="N882" i="8"/>
  <c r="N883" i="8"/>
  <c r="N884" i="8"/>
  <c r="N885" i="8"/>
  <c r="N886" i="8"/>
  <c r="N887" i="8"/>
  <c r="N888" i="8"/>
  <c r="N889" i="8"/>
  <c r="N890" i="8"/>
  <c r="N891" i="8"/>
  <c r="N892" i="8"/>
  <c r="N893" i="8"/>
  <c r="N894" i="8"/>
  <c r="N895" i="8"/>
  <c r="N896" i="8"/>
  <c r="N897" i="8"/>
  <c r="N898" i="8"/>
  <c r="N899" i="8"/>
  <c r="N900" i="8"/>
  <c r="N901" i="8"/>
  <c r="N902" i="8"/>
  <c r="N903" i="8"/>
  <c r="N904" i="8"/>
  <c r="N905" i="8"/>
  <c r="N906" i="8"/>
  <c r="N907" i="8"/>
  <c r="N908" i="8"/>
  <c r="N909" i="8"/>
  <c r="N910" i="8"/>
  <c r="N911" i="8"/>
  <c r="N912" i="8"/>
  <c r="N913" i="8"/>
  <c r="N914" i="8"/>
  <c r="N915" i="8"/>
  <c r="N916" i="8"/>
  <c r="N917" i="8"/>
  <c r="N918" i="8"/>
  <c r="N919" i="8"/>
  <c r="N920" i="8"/>
  <c r="N921" i="8"/>
  <c r="N922" i="8"/>
  <c r="N923" i="8"/>
  <c r="N924" i="8"/>
  <c r="N925" i="8"/>
  <c r="N926" i="8"/>
  <c r="N927" i="8"/>
  <c r="N928" i="8"/>
  <c r="N929" i="8"/>
  <c r="N930" i="8"/>
  <c r="N931" i="8"/>
  <c r="N932" i="8"/>
  <c r="N933" i="8"/>
  <c r="N934" i="8"/>
  <c r="N935" i="8"/>
  <c r="N936" i="8"/>
  <c r="N937" i="8"/>
  <c r="N938" i="8"/>
  <c r="N939" i="8"/>
  <c r="N940" i="8"/>
  <c r="N941" i="8"/>
  <c r="N942" i="8"/>
  <c r="N943" i="8"/>
  <c r="N944" i="8"/>
  <c r="N945" i="8"/>
  <c r="N946" i="8"/>
  <c r="N947" i="8"/>
  <c r="N948" i="8"/>
  <c r="N949" i="8"/>
  <c r="N950" i="8"/>
  <c r="N951" i="8"/>
  <c r="N952" i="8"/>
  <c r="N953" i="8"/>
  <c r="N954" i="8"/>
  <c r="N955" i="8"/>
  <c r="N956" i="8"/>
  <c r="N957" i="8"/>
  <c r="N958" i="8"/>
  <c r="N959" i="8"/>
  <c r="N960" i="8"/>
  <c r="N961" i="8"/>
  <c r="N962" i="8"/>
  <c r="N963" i="8"/>
  <c r="N964" i="8"/>
  <c r="N965" i="8"/>
  <c r="N966" i="8"/>
  <c r="N967" i="8"/>
  <c r="N968" i="8"/>
  <c r="N969" i="8"/>
  <c r="N970" i="8"/>
  <c r="N971" i="8"/>
  <c r="N972" i="8"/>
  <c r="N973" i="8"/>
  <c r="N974" i="8"/>
  <c r="N975" i="8"/>
  <c r="N976" i="8"/>
  <c r="N977" i="8"/>
  <c r="N978" i="8"/>
  <c r="N979" i="8"/>
  <c r="N980" i="8"/>
  <c r="N981" i="8"/>
  <c r="N982" i="8"/>
  <c r="N983" i="8"/>
  <c r="N984" i="8"/>
  <c r="N985" i="8"/>
  <c r="N986" i="8"/>
  <c r="N987" i="8"/>
  <c r="N988" i="8"/>
  <c r="N989" i="8"/>
  <c r="N990" i="8"/>
  <c r="N991" i="8"/>
  <c r="N992" i="8"/>
  <c r="N993" i="8"/>
  <c r="N994" i="8"/>
  <c r="N995" i="8"/>
  <c r="N996" i="8"/>
  <c r="N997" i="8"/>
  <c r="N998" i="8"/>
  <c r="N999" i="8"/>
  <c r="N1000" i="8"/>
  <c r="N1001" i="8"/>
  <c r="N1002" i="8"/>
  <c r="N1003" i="8"/>
  <c r="N1004" i="8"/>
  <c r="N1005" i="8"/>
  <c r="N1006" i="8"/>
  <c r="N1007" i="8"/>
  <c r="N1008" i="8"/>
  <c r="N1009" i="8"/>
  <c r="N1010" i="8"/>
  <c r="N1011" i="8"/>
  <c r="N1012" i="8"/>
  <c r="N1013" i="8"/>
  <c r="N1014" i="8"/>
  <c r="N1015" i="8"/>
  <c r="N1016" i="8"/>
  <c r="N1017" i="8"/>
  <c r="N1018" i="8"/>
  <c r="N1019" i="8"/>
  <c r="N1020" i="8"/>
  <c r="N1021" i="8"/>
  <c r="N1022" i="8"/>
  <c r="N1023" i="8"/>
  <c r="N1024" i="8"/>
  <c r="N1025" i="8"/>
  <c r="N1026" i="8"/>
  <c r="N1027" i="8"/>
  <c r="N1028" i="8"/>
  <c r="N1029" i="8"/>
  <c r="N1030" i="8"/>
  <c r="N1031" i="8"/>
  <c r="N1032" i="8"/>
  <c r="N1033" i="8"/>
  <c r="N1034" i="8"/>
  <c r="N1035" i="8"/>
  <c r="N1036" i="8"/>
  <c r="N1037" i="8"/>
  <c r="N1038" i="8"/>
  <c r="N1039" i="8"/>
  <c r="N1040" i="8"/>
  <c r="N1041" i="8"/>
  <c r="N1042" i="8"/>
  <c r="N1043" i="8"/>
  <c r="N1044" i="8"/>
  <c r="N1045" i="8"/>
  <c r="N1046" i="8"/>
  <c r="N1047" i="8"/>
  <c r="N1048" i="8"/>
  <c r="N1049" i="8"/>
  <c r="N1050" i="8"/>
  <c r="N1051" i="8"/>
  <c r="N1052" i="8"/>
  <c r="N1053" i="8"/>
  <c r="N1054" i="8"/>
  <c r="N1055" i="8"/>
  <c r="N1056" i="8"/>
  <c r="N1057" i="8"/>
  <c r="N1058" i="8"/>
  <c r="N1059" i="8"/>
  <c r="N1060" i="8"/>
  <c r="N1061" i="8"/>
  <c r="N1062" i="8"/>
  <c r="N1063" i="8"/>
  <c r="N1064" i="8"/>
  <c r="N1065" i="8"/>
  <c r="N1066" i="8"/>
  <c r="N1067" i="8"/>
  <c r="N1068" i="8"/>
  <c r="N1069" i="8"/>
  <c r="N1070" i="8"/>
  <c r="N1071" i="8"/>
  <c r="N1072" i="8"/>
  <c r="N1073" i="8"/>
  <c r="N1074" i="8"/>
  <c r="N1075" i="8"/>
  <c r="N1076" i="8"/>
  <c r="N1077" i="8"/>
  <c r="N1078" i="8"/>
  <c r="N1079" i="8"/>
  <c r="N1080" i="8"/>
  <c r="N1081" i="8"/>
  <c r="N1082" i="8"/>
  <c r="N1083" i="8"/>
  <c r="N1084" i="8"/>
  <c r="N1085" i="8"/>
  <c r="N1086" i="8"/>
  <c r="N1087" i="8"/>
  <c r="N1088" i="8"/>
  <c r="N1089" i="8"/>
  <c r="N1090" i="8"/>
  <c r="N1091" i="8"/>
  <c r="N1092" i="8"/>
  <c r="N1093" i="8"/>
  <c r="N1094" i="8"/>
  <c r="N1095" i="8"/>
  <c r="N1096" i="8"/>
  <c r="N1097" i="8"/>
  <c r="N1098" i="8"/>
  <c r="N1099" i="8"/>
  <c r="N1100" i="8"/>
  <c r="N1101" i="8"/>
  <c r="N1102" i="8"/>
  <c r="N1103" i="8"/>
  <c r="N1104" i="8"/>
  <c r="N1105" i="8"/>
  <c r="N1106" i="8"/>
  <c r="N1107" i="8"/>
  <c r="N1108" i="8"/>
  <c r="N1109" i="8"/>
  <c r="N1110" i="8"/>
  <c r="N1111" i="8"/>
  <c r="N1112" i="8"/>
  <c r="N1113" i="8"/>
  <c r="N1114" i="8"/>
  <c r="N1115" i="8"/>
  <c r="N1116" i="8"/>
  <c r="N1117" i="8"/>
  <c r="N1118" i="8"/>
  <c r="N1119" i="8"/>
  <c r="N1120" i="8"/>
  <c r="N1121" i="8"/>
  <c r="N1122" i="8"/>
  <c r="N1123" i="8"/>
  <c r="N1124" i="8"/>
  <c r="N1125" i="8"/>
  <c r="N1126" i="8"/>
  <c r="N1127" i="8"/>
  <c r="N1128" i="8"/>
  <c r="N1129" i="8"/>
  <c r="N1130" i="8"/>
  <c r="N1131" i="8"/>
  <c r="N1132" i="8"/>
  <c r="N1133" i="8"/>
  <c r="N1134" i="8"/>
  <c r="N1135" i="8"/>
  <c r="N1136" i="8"/>
  <c r="N1137" i="8"/>
  <c r="N1138" i="8"/>
  <c r="N1139" i="8"/>
  <c r="N1140" i="8"/>
  <c r="N1141" i="8"/>
  <c r="N1142" i="8"/>
  <c r="N1143" i="8"/>
  <c r="N1144" i="8"/>
  <c r="N1145" i="8"/>
  <c r="N1146" i="8"/>
  <c r="N1147" i="8"/>
  <c r="N1148" i="8"/>
  <c r="N1149" i="8"/>
  <c r="N1150" i="8"/>
  <c r="N1151" i="8"/>
  <c r="N1152" i="8"/>
  <c r="N1153" i="8"/>
  <c r="N1154" i="8"/>
  <c r="N1155" i="8"/>
  <c r="N1156" i="8"/>
  <c r="N1157" i="8"/>
  <c r="N1158" i="8"/>
  <c r="N1159" i="8"/>
  <c r="N1160" i="8"/>
  <c r="N1161" i="8"/>
  <c r="N1162" i="8"/>
  <c r="N1163" i="8"/>
  <c r="N1164" i="8"/>
  <c r="N1165" i="8"/>
  <c r="N1166" i="8"/>
  <c r="N1167" i="8"/>
  <c r="N1168" i="8"/>
  <c r="N1169" i="8"/>
  <c r="N1170" i="8"/>
  <c r="N1171" i="8"/>
  <c r="N1172" i="8"/>
  <c r="N1173" i="8"/>
  <c r="N1174" i="8"/>
  <c r="N1175" i="8"/>
  <c r="N1176" i="8"/>
  <c r="N1177" i="8"/>
  <c r="N1178" i="8"/>
  <c r="N1179" i="8"/>
  <c r="N1180" i="8"/>
  <c r="N1181" i="8"/>
  <c r="N1182" i="8"/>
  <c r="N1183" i="8"/>
  <c r="N1184" i="8"/>
  <c r="N1185" i="8"/>
  <c r="N1186" i="8"/>
  <c r="N1187" i="8"/>
  <c r="N1188" i="8"/>
  <c r="N1189" i="8"/>
  <c r="N1190" i="8"/>
  <c r="N1191" i="8"/>
  <c r="N1192" i="8"/>
  <c r="N1193" i="8"/>
  <c r="N1194" i="8"/>
  <c r="N1195" i="8"/>
  <c r="N1196" i="8"/>
  <c r="N1197" i="8"/>
  <c r="N1198" i="8"/>
  <c r="N1199" i="8"/>
  <c r="N1200" i="8"/>
  <c r="N1201" i="8"/>
  <c r="N1202" i="8"/>
  <c r="N1203" i="8"/>
  <c r="N1204" i="8"/>
  <c r="N1205" i="8"/>
  <c r="N1206" i="8"/>
  <c r="N1207" i="8"/>
  <c r="N1208" i="8"/>
  <c r="N1209" i="8"/>
  <c r="N1210" i="8"/>
  <c r="N1211" i="8"/>
  <c r="N1212" i="8"/>
  <c r="N1213" i="8"/>
  <c r="N1214" i="8"/>
  <c r="N1215" i="8"/>
  <c r="N1216" i="8"/>
  <c r="N1217" i="8"/>
  <c r="N1218" i="8"/>
  <c r="N1219" i="8"/>
  <c r="N1220" i="8"/>
  <c r="N1221" i="8"/>
  <c r="N1222" i="8"/>
  <c r="N1223" i="8"/>
  <c r="N1224" i="8"/>
  <c r="N1225" i="8"/>
  <c r="N1226" i="8"/>
  <c r="N1227" i="8"/>
  <c r="N1228" i="8"/>
  <c r="N1229" i="8"/>
  <c r="N1230" i="8"/>
  <c r="N1231" i="8"/>
  <c r="N1232" i="8"/>
  <c r="N1233" i="8"/>
  <c r="N1234" i="8"/>
  <c r="N1235" i="8"/>
  <c r="N1236" i="8"/>
  <c r="N1237" i="8"/>
  <c r="N1238" i="8"/>
  <c r="N1239" i="8"/>
  <c r="N1240" i="8"/>
  <c r="N1241" i="8"/>
  <c r="N1242" i="8"/>
  <c r="N1243" i="8"/>
  <c r="N1244" i="8"/>
  <c r="N1245" i="8"/>
  <c r="N1246" i="8"/>
  <c r="N1247" i="8"/>
  <c r="N1248" i="8"/>
  <c r="N1249" i="8"/>
  <c r="N1250" i="8"/>
  <c r="N1251" i="8"/>
  <c r="N1252" i="8"/>
  <c r="N1253" i="8"/>
  <c r="N1254" i="8"/>
  <c r="N1255" i="8"/>
  <c r="N1256" i="8"/>
  <c r="N1257" i="8"/>
  <c r="N1258" i="8"/>
  <c r="N1259" i="8"/>
  <c r="N1260" i="8"/>
  <c r="N1261" i="8"/>
  <c r="N1262" i="8"/>
  <c r="N1263" i="8"/>
  <c r="N1264" i="8"/>
  <c r="N1265" i="8"/>
  <c r="N1266" i="8"/>
  <c r="N1267" i="8"/>
  <c r="N1268" i="8"/>
  <c r="N1269" i="8"/>
  <c r="N1270" i="8"/>
  <c r="N1271" i="8"/>
  <c r="N1272" i="8"/>
  <c r="N1273" i="8"/>
  <c r="N1274" i="8"/>
  <c r="N1275" i="8"/>
  <c r="N1276" i="8"/>
  <c r="N1277" i="8"/>
  <c r="N1278" i="8"/>
  <c r="N1279" i="8"/>
  <c r="N1280" i="8"/>
  <c r="N1281" i="8"/>
  <c r="N1282" i="8"/>
  <c r="N1283" i="8"/>
  <c r="N1284" i="8"/>
  <c r="N1285" i="8"/>
  <c r="N1286" i="8"/>
  <c r="N1287" i="8"/>
  <c r="N1288" i="8"/>
  <c r="N1289" i="8"/>
  <c r="N1290" i="8"/>
  <c r="N1291" i="8"/>
  <c r="N1292" i="8"/>
  <c r="N1293" i="8"/>
  <c r="N1294" i="8"/>
  <c r="N1295" i="8"/>
  <c r="N1296" i="8"/>
  <c r="N1297" i="8"/>
  <c r="N1298" i="8"/>
  <c r="N1299" i="8"/>
  <c r="N1300" i="8"/>
  <c r="N1301" i="8"/>
  <c r="N1302" i="8"/>
  <c r="N1303" i="8"/>
  <c r="N1304" i="8"/>
  <c r="N1305" i="8"/>
  <c r="N1306" i="8"/>
  <c r="N1307" i="8"/>
  <c r="N1308" i="8"/>
  <c r="N1309" i="8"/>
  <c r="N1312" i="8"/>
  <c r="N1313" i="8"/>
  <c r="N1314" i="8"/>
  <c r="N1315" i="8"/>
  <c r="N1316" i="8"/>
  <c r="N1317" i="8"/>
  <c r="N1318" i="8"/>
  <c r="N1319" i="8"/>
  <c r="N1320" i="8"/>
  <c r="N1321" i="8"/>
  <c r="N1322" i="8"/>
  <c r="N1323" i="8"/>
  <c r="N1324" i="8"/>
  <c r="N1325" i="8"/>
  <c r="N1326" i="8"/>
  <c r="N1327" i="8"/>
  <c r="N1328" i="8"/>
  <c r="N1329" i="8"/>
  <c r="N1330" i="8"/>
  <c r="N1331" i="8"/>
  <c r="N1332" i="8"/>
  <c r="N1333" i="8"/>
  <c r="N1334" i="8"/>
  <c r="N1335" i="8"/>
  <c r="N1336" i="8"/>
  <c r="N1337" i="8"/>
  <c r="N1338" i="8"/>
  <c r="N1339" i="8"/>
  <c r="N1340" i="8"/>
  <c r="N1341" i="8"/>
  <c r="N1342" i="8"/>
  <c r="N1343" i="8"/>
  <c r="N1344" i="8"/>
  <c r="N1345" i="8"/>
  <c r="N1346" i="8"/>
  <c r="N1347" i="8"/>
  <c r="N1348" i="8"/>
  <c r="N1349" i="8"/>
  <c r="N1350" i="8"/>
  <c r="N1351" i="8"/>
  <c r="N1352" i="8"/>
  <c r="N1353" i="8"/>
  <c r="N1354" i="8"/>
  <c r="N1355" i="8"/>
  <c r="N1356" i="8"/>
  <c r="N1357" i="8"/>
  <c r="N1358" i="8"/>
  <c r="N1359" i="8"/>
  <c r="N1360" i="8"/>
  <c r="N1361" i="8"/>
  <c r="N1362" i="8"/>
  <c r="N1363" i="8"/>
  <c r="N1364" i="8"/>
  <c r="N1365" i="8"/>
  <c r="N1366" i="8"/>
  <c r="N1367" i="8"/>
  <c r="N1368" i="8"/>
  <c r="N1369" i="8"/>
  <c r="N1370" i="8"/>
  <c r="N1371" i="8"/>
  <c r="N1372" i="8"/>
  <c r="N1373" i="8"/>
  <c r="N1374" i="8"/>
  <c r="N1375" i="8"/>
  <c r="N1376" i="8"/>
  <c r="N1377" i="8"/>
  <c r="N1378" i="8"/>
  <c r="N1379" i="8"/>
  <c r="N1380" i="8"/>
  <c r="N1381" i="8"/>
  <c r="N1382" i="8"/>
  <c r="N1383" i="8"/>
  <c r="N1384" i="8"/>
  <c r="N1385" i="8"/>
  <c r="N1386" i="8"/>
  <c r="N1387" i="8"/>
  <c r="N1388" i="8"/>
  <c r="N1389" i="8"/>
  <c r="N1390" i="8"/>
  <c r="N1391" i="8"/>
  <c r="N1392" i="8"/>
  <c r="N1393" i="8"/>
  <c r="N1394" i="8"/>
  <c r="N1395" i="8"/>
  <c r="N1396" i="8"/>
  <c r="N1397" i="8"/>
  <c r="N1398" i="8"/>
  <c r="N1399" i="8"/>
  <c r="N1400" i="8"/>
  <c r="N1401" i="8"/>
  <c r="N1402" i="8"/>
  <c r="N1403" i="8"/>
  <c r="N1404" i="8"/>
  <c r="N1405" i="8"/>
  <c r="N1406" i="8"/>
  <c r="N1407" i="8"/>
  <c r="N1408" i="8"/>
  <c r="N1409" i="8"/>
  <c r="N1410" i="8"/>
  <c r="N1411" i="8"/>
  <c r="N1412" i="8"/>
  <c r="N1413" i="8"/>
  <c r="N1414" i="8"/>
  <c r="N1415" i="8"/>
  <c r="N1416" i="8"/>
  <c r="N1417" i="8"/>
  <c r="N1418" i="8"/>
  <c r="N1419" i="8"/>
  <c r="N1420" i="8"/>
  <c r="N1421" i="8"/>
  <c r="N1422" i="8"/>
  <c r="N1423" i="8"/>
  <c r="N1424" i="8"/>
  <c r="N1425" i="8"/>
  <c r="N1426" i="8"/>
  <c r="N1427" i="8"/>
  <c r="N1428" i="8"/>
  <c r="N1429" i="8"/>
  <c r="N1430" i="8"/>
  <c r="N1431" i="8"/>
  <c r="N1432" i="8"/>
  <c r="N1433" i="8"/>
  <c r="N1434" i="8"/>
  <c r="N1435" i="8"/>
  <c r="N1436" i="8"/>
  <c r="N1437" i="8"/>
  <c r="N1438" i="8"/>
  <c r="N1439" i="8"/>
  <c r="N1440" i="8"/>
  <c r="N1441" i="8"/>
  <c r="N1442" i="8"/>
  <c r="N1443" i="8"/>
  <c r="N1444" i="8"/>
  <c r="N1445" i="8"/>
  <c r="N1446" i="8"/>
  <c r="N1447" i="8"/>
  <c r="N1448" i="8"/>
  <c r="N1449" i="8"/>
  <c r="N1450" i="8"/>
  <c r="N1451" i="8"/>
  <c r="N1452" i="8"/>
  <c r="N1453" i="8"/>
  <c r="N1454" i="8"/>
  <c r="N1455" i="8"/>
  <c r="N1456" i="8"/>
  <c r="N1457" i="8"/>
  <c r="N1458" i="8"/>
  <c r="N1459" i="8"/>
  <c r="N1460" i="8"/>
  <c r="N1461" i="8"/>
  <c r="N1462" i="8"/>
  <c r="N1463" i="8"/>
  <c r="N1464" i="8"/>
  <c r="N1465" i="8"/>
  <c r="N1466" i="8"/>
  <c r="N1467" i="8"/>
  <c r="N1468" i="8"/>
  <c r="N1469" i="8"/>
  <c r="N1470" i="8"/>
  <c r="N1471" i="8"/>
  <c r="N1472" i="8"/>
  <c r="N1473" i="8"/>
  <c r="N1474" i="8"/>
  <c r="N1475" i="8"/>
  <c r="N1476" i="8"/>
  <c r="N1477" i="8"/>
  <c r="N1478" i="8"/>
  <c r="N1479" i="8"/>
  <c r="N1480" i="8"/>
  <c r="N1481" i="8"/>
  <c r="N1482" i="8"/>
  <c r="N1483" i="8"/>
  <c r="N1484" i="8"/>
  <c r="N1485" i="8"/>
  <c r="N1486" i="8"/>
  <c r="N1487" i="8"/>
  <c r="N1488" i="8"/>
  <c r="N1489" i="8"/>
  <c r="N1490" i="8"/>
  <c r="N1491" i="8"/>
  <c r="N1492" i="8"/>
  <c r="N1493" i="8"/>
  <c r="N1494" i="8"/>
  <c r="N1495" i="8"/>
  <c r="N1496" i="8"/>
  <c r="N1497" i="8"/>
  <c r="N1498" i="8"/>
  <c r="N1499" i="8"/>
  <c r="N1500" i="8"/>
  <c r="N1501" i="8"/>
  <c r="N1502" i="8"/>
  <c r="N1503" i="8"/>
  <c r="N1504" i="8"/>
  <c r="N1505" i="8"/>
  <c r="N1506" i="8"/>
  <c r="N1507" i="8"/>
  <c r="N1508" i="8"/>
  <c r="N1509" i="8"/>
  <c r="N1510" i="8"/>
  <c r="N1511" i="8"/>
  <c r="N1512" i="8"/>
  <c r="N1513" i="8"/>
  <c r="N1514" i="8"/>
  <c r="N1515" i="8"/>
  <c r="N1516" i="8"/>
  <c r="N1517" i="8"/>
  <c r="N1518" i="8"/>
  <c r="N1519" i="8"/>
  <c r="N1520" i="8"/>
  <c r="N1521" i="8"/>
  <c r="N1522" i="8"/>
  <c r="N1523" i="8"/>
  <c r="N1524" i="8"/>
  <c r="N1525" i="8"/>
  <c r="N1526" i="8"/>
  <c r="N1527" i="8"/>
  <c r="N1528" i="8"/>
  <c r="P1514" i="8"/>
  <c r="P1515" i="8"/>
  <c r="P1516" i="8"/>
  <c r="P1517" i="8"/>
  <c r="P1518" i="8"/>
  <c r="P1519" i="8"/>
  <c r="P1520" i="8"/>
  <c r="P1521" i="8"/>
  <c r="P1522" i="8"/>
  <c r="P1523" i="8"/>
  <c r="P1524" i="8"/>
  <c r="P1525" i="8"/>
  <c r="P1526" i="8"/>
  <c r="P1527" i="8"/>
  <c r="P1528" i="8"/>
  <c r="O4" i="7"/>
  <c r="O5" i="7"/>
  <c r="O6" i="7"/>
  <c r="O7" i="7"/>
  <c r="O8" i="7"/>
  <c r="O9" i="7"/>
  <c r="O10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5" i="7"/>
  <c r="O606" i="7"/>
  <c r="O607" i="7"/>
  <c r="O608" i="7"/>
  <c r="O609" i="7"/>
  <c r="O610" i="7"/>
  <c r="O611" i="7"/>
  <c r="O612" i="7"/>
  <c r="O613" i="7"/>
  <c r="O614" i="7"/>
  <c r="O615" i="7"/>
  <c r="O616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4" i="7"/>
  <c r="O655" i="7"/>
  <c r="O656" i="7"/>
  <c r="O657" i="7"/>
  <c r="O658" i="7"/>
  <c r="O659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3" i="7"/>
  <c r="O674" i="7"/>
  <c r="O675" i="7"/>
  <c r="O676" i="7"/>
  <c r="O3" i="7"/>
  <c r="R3" i="7"/>
  <c r="N462" i="7"/>
  <c r="N357" i="7"/>
  <c r="N58" i="7"/>
  <c r="N45" i="7"/>
  <c r="N646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42" i="7"/>
  <c r="N640" i="7"/>
  <c r="N606" i="7"/>
  <c r="N594" i="7"/>
  <c r="N551" i="7"/>
  <c r="N552" i="7"/>
  <c r="N553" i="7"/>
  <c r="N554" i="7"/>
  <c r="N555" i="7"/>
  <c r="N556" i="7"/>
  <c r="N557" i="7"/>
  <c r="N33" i="7"/>
  <c r="N14" i="7"/>
  <c r="N6" i="7"/>
  <c r="N7" i="7"/>
  <c r="N8" i="7"/>
  <c r="N9" i="7"/>
  <c r="N10" i="7"/>
  <c r="N11" i="7"/>
  <c r="N12" i="7"/>
  <c r="N13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4" i="7"/>
  <c r="N35" i="7"/>
  <c r="N36" i="7"/>
  <c r="N37" i="7"/>
  <c r="N38" i="7"/>
  <c r="N39" i="7"/>
  <c r="N40" i="7"/>
  <c r="N41" i="7"/>
  <c r="N42" i="7"/>
  <c r="N43" i="7"/>
  <c r="N44" i="7"/>
  <c r="N46" i="7"/>
  <c r="N47" i="7"/>
  <c r="N48" i="7"/>
  <c r="N49" i="7"/>
  <c r="N50" i="7"/>
  <c r="N51" i="7"/>
  <c r="N52" i="7"/>
  <c r="N53" i="7"/>
  <c r="N54" i="7"/>
  <c r="N55" i="7"/>
  <c r="N56" i="7"/>
  <c r="N57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5" i="7"/>
  <c r="N596" i="7"/>
  <c r="N597" i="7"/>
  <c r="N598" i="7"/>
  <c r="N599" i="7"/>
  <c r="N600" i="7"/>
  <c r="N601" i="7"/>
  <c r="N602" i="7"/>
  <c r="N603" i="7"/>
  <c r="N604" i="7"/>
  <c r="N605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1" i="7"/>
  <c r="N643" i="7"/>
  <c r="N644" i="7"/>
  <c r="N645" i="7"/>
  <c r="N647" i="7"/>
  <c r="N648" i="7"/>
  <c r="N649" i="7"/>
  <c r="N3" i="7"/>
  <c r="N4" i="7"/>
  <c r="N5" i="7"/>
  <c r="Q1526" i="8"/>
  <c r="Q1527" i="8"/>
  <c r="Q1528" i="8"/>
  <c r="P4" i="8"/>
  <c r="P3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770" i="8"/>
  <c r="P771" i="8"/>
  <c r="P772" i="8"/>
  <c r="P773" i="8"/>
  <c r="P774" i="8"/>
  <c r="P775" i="8"/>
  <c r="P776" i="8"/>
  <c r="P777" i="8"/>
  <c r="P778" i="8"/>
  <c r="P779" i="8"/>
  <c r="P780" i="8"/>
  <c r="P781" i="8"/>
  <c r="P782" i="8"/>
  <c r="P783" i="8"/>
  <c r="P784" i="8"/>
  <c r="P785" i="8"/>
  <c r="P786" i="8"/>
  <c r="P787" i="8"/>
  <c r="P788" i="8"/>
  <c r="P789" i="8"/>
  <c r="P790" i="8"/>
  <c r="P791" i="8"/>
  <c r="P792" i="8"/>
  <c r="P793" i="8"/>
  <c r="P794" i="8"/>
  <c r="P795" i="8"/>
  <c r="P796" i="8"/>
  <c r="P797" i="8"/>
  <c r="P798" i="8"/>
  <c r="P799" i="8"/>
  <c r="P800" i="8"/>
  <c r="P801" i="8"/>
  <c r="P802" i="8"/>
  <c r="P803" i="8"/>
  <c r="P804" i="8"/>
  <c r="P805" i="8"/>
  <c r="P806" i="8"/>
  <c r="P807" i="8"/>
  <c r="P808" i="8"/>
  <c r="P809" i="8"/>
  <c r="P810" i="8"/>
  <c r="P811" i="8"/>
  <c r="P812" i="8"/>
  <c r="P813" i="8"/>
  <c r="P814" i="8"/>
  <c r="P815" i="8"/>
  <c r="P816" i="8"/>
  <c r="P817" i="8"/>
  <c r="P818" i="8"/>
  <c r="P819" i="8"/>
  <c r="P820" i="8"/>
  <c r="P821" i="8"/>
  <c r="P822" i="8"/>
  <c r="P823" i="8"/>
  <c r="P824" i="8"/>
  <c r="P825" i="8"/>
  <c r="P826" i="8"/>
  <c r="P827" i="8"/>
  <c r="P828" i="8"/>
  <c r="P829" i="8"/>
  <c r="P830" i="8"/>
  <c r="P831" i="8"/>
  <c r="P832" i="8"/>
  <c r="P833" i="8"/>
  <c r="P834" i="8"/>
  <c r="P835" i="8"/>
  <c r="P836" i="8"/>
  <c r="P837" i="8"/>
  <c r="P838" i="8"/>
  <c r="P839" i="8"/>
  <c r="P840" i="8"/>
  <c r="P841" i="8"/>
  <c r="P842" i="8"/>
  <c r="P843" i="8"/>
  <c r="P844" i="8"/>
  <c r="P845" i="8"/>
  <c r="P846" i="8"/>
  <c r="P847" i="8"/>
  <c r="P848" i="8"/>
  <c r="P849" i="8"/>
  <c r="P850" i="8"/>
  <c r="P851" i="8"/>
  <c r="P852" i="8"/>
  <c r="P853" i="8"/>
  <c r="P854" i="8"/>
  <c r="P855" i="8"/>
  <c r="P856" i="8"/>
  <c r="P857" i="8"/>
  <c r="P858" i="8"/>
  <c r="P859" i="8"/>
  <c r="P860" i="8"/>
  <c r="P861" i="8"/>
  <c r="P862" i="8"/>
  <c r="P863" i="8"/>
  <c r="P864" i="8"/>
  <c r="P865" i="8"/>
  <c r="P866" i="8"/>
  <c r="P867" i="8"/>
  <c r="P868" i="8"/>
  <c r="P869" i="8"/>
  <c r="P870" i="8"/>
  <c r="P871" i="8"/>
  <c r="P872" i="8"/>
  <c r="P873" i="8"/>
  <c r="P874" i="8"/>
  <c r="P875" i="8"/>
  <c r="P876" i="8"/>
  <c r="P877" i="8"/>
  <c r="P878" i="8"/>
  <c r="P879" i="8"/>
  <c r="P880" i="8"/>
  <c r="P881" i="8"/>
  <c r="P882" i="8"/>
  <c r="P883" i="8"/>
  <c r="P884" i="8"/>
  <c r="P885" i="8"/>
  <c r="P886" i="8"/>
  <c r="P887" i="8"/>
  <c r="P888" i="8"/>
  <c r="P889" i="8"/>
  <c r="P890" i="8"/>
  <c r="P891" i="8"/>
  <c r="P892" i="8"/>
  <c r="P893" i="8"/>
  <c r="P894" i="8"/>
  <c r="P895" i="8"/>
  <c r="P896" i="8"/>
  <c r="P897" i="8"/>
  <c r="P898" i="8"/>
  <c r="P899" i="8"/>
  <c r="P900" i="8"/>
  <c r="P901" i="8"/>
  <c r="P902" i="8"/>
  <c r="P903" i="8"/>
  <c r="P904" i="8"/>
  <c r="P905" i="8"/>
  <c r="P906" i="8"/>
  <c r="P907" i="8"/>
  <c r="P908" i="8"/>
  <c r="P909" i="8"/>
  <c r="P910" i="8"/>
  <c r="P911" i="8"/>
  <c r="P912" i="8"/>
  <c r="P913" i="8"/>
  <c r="P914" i="8"/>
  <c r="P915" i="8"/>
  <c r="P916" i="8"/>
  <c r="P917" i="8"/>
  <c r="P918" i="8"/>
  <c r="P919" i="8"/>
  <c r="P920" i="8"/>
  <c r="P921" i="8"/>
  <c r="P922" i="8"/>
  <c r="P923" i="8"/>
  <c r="P924" i="8"/>
  <c r="P925" i="8"/>
  <c r="P926" i="8"/>
  <c r="P927" i="8"/>
  <c r="P928" i="8"/>
  <c r="P929" i="8"/>
  <c r="P930" i="8"/>
  <c r="P931" i="8"/>
  <c r="P932" i="8"/>
  <c r="P933" i="8"/>
  <c r="P934" i="8"/>
  <c r="P935" i="8"/>
  <c r="P936" i="8"/>
  <c r="P937" i="8"/>
  <c r="P938" i="8"/>
  <c r="P939" i="8"/>
  <c r="P940" i="8"/>
  <c r="P941" i="8"/>
  <c r="P942" i="8"/>
  <c r="P943" i="8"/>
  <c r="P944" i="8"/>
  <c r="P945" i="8"/>
  <c r="P946" i="8"/>
  <c r="P947" i="8"/>
  <c r="P948" i="8"/>
  <c r="P949" i="8"/>
  <c r="P950" i="8"/>
  <c r="P951" i="8"/>
  <c r="P952" i="8"/>
  <c r="P953" i="8"/>
  <c r="P954" i="8"/>
  <c r="P955" i="8"/>
  <c r="P956" i="8"/>
  <c r="P957" i="8"/>
  <c r="P958" i="8"/>
  <c r="P959" i="8"/>
  <c r="P960" i="8"/>
  <c r="P961" i="8"/>
  <c r="P962" i="8"/>
  <c r="P963" i="8"/>
  <c r="P964" i="8"/>
  <c r="P965" i="8"/>
  <c r="P966" i="8"/>
  <c r="P967" i="8"/>
  <c r="P968" i="8"/>
  <c r="P969" i="8"/>
  <c r="P970" i="8"/>
  <c r="P971" i="8"/>
  <c r="P972" i="8"/>
  <c r="P973" i="8"/>
  <c r="P974" i="8"/>
  <c r="P975" i="8"/>
  <c r="P976" i="8"/>
  <c r="P977" i="8"/>
  <c r="P978" i="8"/>
  <c r="P979" i="8"/>
  <c r="P980" i="8"/>
  <c r="P981" i="8"/>
  <c r="P982" i="8"/>
  <c r="P983" i="8"/>
  <c r="P984" i="8"/>
  <c r="P985" i="8"/>
  <c r="P986" i="8"/>
  <c r="P987" i="8"/>
  <c r="P988" i="8"/>
  <c r="P989" i="8"/>
  <c r="P990" i="8"/>
  <c r="P991" i="8"/>
  <c r="P992" i="8"/>
  <c r="P993" i="8"/>
  <c r="P994" i="8"/>
  <c r="P995" i="8"/>
  <c r="P996" i="8"/>
  <c r="P997" i="8"/>
  <c r="P998" i="8"/>
  <c r="P999" i="8"/>
  <c r="P1000" i="8"/>
  <c r="P1001" i="8"/>
  <c r="P1002" i="8"/>
  <c r="P1003" i="8"/>
  <c r="P1004" i="8"/>
  <c r="P1005" i="8"/>
  <c r="P1006" i="8"/>
  <c r="P1007" i="8"/>
  <c r="P1008" i="8"/>
  <c r="P1009" i="8"/>
  <c r="P1010" i="8"/>
  <c r="P1011" i="8"/>
  <c r="P1012" i="8"/>
  <c r="P1013" i="8"/>
  <c r="P1014" i="8"/>
  <c r="P1015" i="8"/>
  <c r="P1016" i="8"/>
  <c r="P1017" i="8"/>
  <c r="P1018" i="8"/>
  <c r="P1019" i="8"/>
  <c r="P1020" i="8"/>
  <c r="P1021" i="8"/>
  <c r="P1022" i="8"/>
  <c r="P1023" i="8"/>
  <c r="P1024" i="8"/>
  <c r="P1025" i="8"/>
  <c r="P1026" i="8"/>
  <c r="P1027" i="8"/>
  <c r="P1028" i="8"/>
  <c r="P1029" i="8"/>
  <c r="P1030" i="8"/>
  <c r="P1031" i="8"/>
  <c r="P1032" i="8"/>
  <c r="P1033" i="8"/>
  <c r="P1034" i="8"/>
  <c r="P1035" i="8"/>
  <c r="P1036" i="8"/>
  <c r="P1037" i="8"/>
  <c r="P1038" i="8"/>
  <c r="P1039" i="8"/>
  <c r="P1040" i="8"/>
  <c r="P1041" i="8"/>
  <c r="P1042" i="8"/>
  <c r="P1043" i="8"/>
  <c r="P1044" i="8"/>
  <c r="P1045" i="8"/>
  <c r="P1046" i="8"/>
  <c r="P1047" i="8"/>
  <c r="P1048" i="8"/>
  <c r="P1049" i="8"/>
  <c r="P1050" i="8"/>
  <c r="P1051" i="8"/>
  <c r="P1052" i="8"/>
  <c r="P1053" i="8"/>
  <c r="P1054" i="8"/>
  <c r="P1055" i="8"/>
  <c r="P1056" i="8"/>
  <c r="P1057" i="8"/>
  <c r="P1058" i="8"/>
  <c r="P1059" i="8"/>
  <c r="P1060" i="8"/>
  <c r="P1061" i="8"/>
  <c r="P1062" i="8"/>
  <c r="P1063" i="8"/>
  <c r="P1064" i="8"/>
  <c r="P1065" i="8"/>
  <c r="P1066" i="8"/>
  <c r="P1067" i="8"/>
  <c r="P1068" i="8"/>
  <c r="P1069" i="8"/>
  <c r="P1070" i="8"/>
  <c r="P1071" i="8"/>
  <c r="P1072" i="8"/>
  <c r="P1073" i="8"/>
  <c r="P1074" i="8"/>
  <c r="P1075" i="8"/>
  <c r="P1076" i="8"/>
  <c r="P1077" i="8"/>
  <c r="P1078" i="8"/>
  <c r="P1079" i="8"/>
  <c r="P1080" i="8"/>
  <c r="P1081" i="8"/>
  <c r="P1082" i="8"/>
  <c r="P1083" i="8"/>
  <c r="P1084" i="8"/>
  <c r="P1085" i="8"/>
  <c r="P1086" i="8"/>
  <c r="P1087" i="8"/>
  <c r="P1088" i="8"/>
  <c r="P1089" i="8"/>
  <c r="P1090" i="8"/>
  <c r="P1091" i="8"/>
  <c r="P1092" i="8"/>
  <c r="P1093" i="8"/>
  <c r="P1094" i="8"/>
  <c r="P1095" i="8"/>
  <c r="P1096" i="8"/>
  <c r="P1097" i="8"/>
  <c r="P1098" i="8"/>
  <c r="P1099" i="8"/>
  <c r="P1100" i="8"/>
  <c r="P1101" i="8"/>
  <c r="P1102" i="8"/>
  <c r="P1103" i="8"/>
  <c r="P1104" i="8"/>
  <c r="P1105" i="8"/>
  <c r="P1106" i="8"/>
  <c r="P1107" i="8"/>
  <c r="P1108" i="8"/>
  <c r="P1109" i="8"/>
  <c r="P1110" i="8"/>
  <c r="P1111" i="8"/>
  <c r="P1112" i="8"/>
  <c r="P1113" i="8"/>
  <c r="P1114" i="8"/>
  <c r="P1115" i="8"/>
  <c r="P1116" i="8"/>
  <c r="P1117" i="8"/>
  <c r="P1118" i="8"/>
  <c r="P1119" i="8"/>
  <c r="P1120" i="8"/>
  <c r="P1121" i="8"/>
  <c r="P1122" i="8"/>
  <c r="P1123" i="8"/>
  <c r="P1124" i="8"/>
  <c r="P1125" i="8"/>
  <c r="P1126" i="8"/>
  <c r="P1127" i="8"/>
  <c r="P1128" i="8"/>
  <c r="P1129" i="8"/>
  <c r="P1130" i="8"/>
  <c r="P1131" i="8"/>
  <c r="P1132" i="8"/>
  <c r="P1133" i="8"/>
  <c r="P1134" i="8"/>
  <c r="P1135" i="8"/>
  <c r="P1136" i="8"/>
  <c r="P1137" i="8"/>
  <c r="P1138" i="8"/>
  <c r="P1139" i="8"/>
  <c r="P1140" i="8"/>
  <c r="P1141" i="8"/>
  <c r="P1142" i="8"/>
  <c r="P1143" i="8"/>
  <c r="P1144" i="8"/>
  <c r="P1145" i="8"/>
  <c r="P1146" i="8"/>
  <c r="P1147" i="8"/>
  <c r="P1148" i="8"/>
  <c r="P1149" i="8"/>
  <c r="P1150" i="8"/>
  <c r="P1151" i="8"/>
  <c r="P1152" i="8"/>
  <c r="P1153" i="8"/>
  <c r="P1154" i="8"/>
  <c r="P1155" i="8"/>
  <c r="P1156" i="8"/>
  <c r="P1157" i="8"/>
  <c r="P1158" i="8"/>
  <c r="P1159" i="8"/>
  <c r="P1160" i="8"/>
  <c r="P1161" i="8"/>
  <c r="P1162" i="8"/>
  <c r="P1163" i="8"/>
  <c r="P1164" i="8"/>
  <c r="P1165" i="8"/>
  <c r="P1166" i="8"/>
  <c r="P1167" i="8"/>
  <c r="P1168" i="8"/>
  <c r="P1169" i="8"/>
  <c r="P1170" i="8"/>
  <c r="P1171" i="8"/>
  <c r="P1172" i="8"/>
  <c r="P1173" i="8"/>
  <c r="P1174" i="8"/>
  <c r="P1175" i="8"/>
  <c r="P1176" i="8"/>
  <c r="P1177" i="8"/>
  <c r="P1178" i="8"/>
  <c r="P1179" i="8"/>
  <c r="P1180" i="8"/>
  <c r="P1181" i="8"/>
  <c r="P1182" i="8"/>
  <c r="P1183" i="8"/>
  <c r="P1184" i="8"/>
  <c r="P1185" i="8"/>
  <c r="P1186" i="8"/>
  <c r="P1187" i="8"/>
  <c r="P1188" i="8"/>
  <c r="P1189" i="8"/>
  <c r="P1190" i="8"/>
  <c r="P1191" i="8"/>
  <c r="P1192" i="8"/>
  <c r="P1193" i="8"/>
  <c r="P1194" i="8"/>
  <c r="P1195" i="8"/>
  <c r="P1196" i="8"/>
  <c r="P1197" i="8"/>
  <c r="P1198" i="8"/>
  <c r="P1199" i="8"/>
  <c r="P1200" i="8"/>
  <c r="P1201" i="8"/>
  <c r="P1202" i="8"/>
  <c r="P1203" i="8"/>
  <c r="P1204" i="8"/>
  <c r="P1205" i="8"/>
  <c r="P1206" i="8"/>
  <c r="P1207" i="8"/>
  <c r="P1208" i="8"/>
  <c r="P1209" i="8"/>
  <c r="P1210" i="8"/>
  <c r="P1211" i="8"/>
  <c r="P1212" i="8"/>
  <c r="P1213" i="8"/>
  <c r="P1214" i="8"/>
  <c r="P1215" i="8"/>
  <c r="P1216" i="8"/>
  <c r="P1217" i="8"/>
  <c r="P1218" i="8"/>
  <c r="P1219" i="8"/>
  <c r="P1220" i="8"/>
  <c r="P1221" i="8"/>
  <c r="P1222" i="8"/>
  <c r="P1223" i="8"/>
  <c r="P1224" i="8"/>
  <c r="P1225" i="8"/>
  <c r="P1226" i="8"/>
  <c r="P1227" i="8"/>
  <c r="P1228" i="8"/>
  <c r="P1229" i="8"/>
  <c r="P1230" i="8"/>
  <c r="P1231" i="8"/>
  <c r="P1232" i="8"/>
  <c r="P1233" i="8"/>
  <c r="P1234" i="8"/>
  <c r="P1235" i="8"/>
  <c r="P1236" i="8"/>
  <c r="P1237" i="8"/>
  <c r="P1238" i="8"/>
  <c r="P1239" i="8"/>
  <c r="P1240" i="8"/>
  <c r="P1241" i="8"/>
  <c r="P1242" i="8"/>
  <c r="P1243" i="8"/>
  <c r="P1244" i="8"/>
  <c r="P1245" i="8"/>
  <c r="P1246" i="8"/>
  <c r="P1247" i="8"/>
  <c r="P1248" i="8"/>
  <c r="P1249" i="8"/>
  <c r="P1250" i="8"/>
  <c r="P1251" i="8"/>
  <c r="P1252" i="8"/>
  <c r="P1253" i="8"/>
  <c r="P1254" i="8"/>
  <c r="P1255" i="8"/>
  <c r="P1256" i="8"/>
  <c r="P1257" i="8"/>
  <c r="P1258" i="8"/>
  <c r="P1259" i="8"/>
  <c r="P1260" i="8"/>
  <c r="P1261" i="8"/>
  <c r="P1262" i="8"/>
  <c r="P1263" i="8"/>
  <c r="P1264" i="8"/>
  <c r="P1265" i="8"/>
  <c r="P1266" i="8"/>
  <c r="P1267" i="8"/>
  <c r="P1268" i="8"/>
  <c r="P1269" i="8"/>
  <c r="P1270" i="8"/>
  <c r="P1271" i="8"/>
  <c r="P1272" i="8"/>
  <c r="P1273" i="8"/>
  <c r="P1274" i="8"/>
  <c r="P1275" i="8"/>
  <c r="P1276" i="8"/>
  <c r="P1277" i="8"/>
  <c r="P1278" i="8"/>
  <c r="P1279" i="8"/>
  <c r="P1280" i="8"/>
  <c r="P1281" i="8"/>
  <c r="P1282" i="8"/>
  <c r="P1283" i="8"/>
  <c r="P1284" i="8"/>
  <c r="P1285" i="8"/>
  <c r="P1286" i="8"/>
  <c r="P1287" i="8"/>
  <c r="P1288" i="8"/>
  <c r="P1289" i="8"/>
  <c r="P1290" i="8"/>
  <c r="P1291" i="8"/>
  <c r="P1292" i="8"/>
  <c r="P1293" i="8"/>
  <c r="P1294" i="8"/>
  <c r="P1295" i="8"/>
  <c r="P1296" i="8"/>
  <c r="P1297" i="8"/>
  <c r="P1298" i="8"/>
  <c r="P1299" i="8"/>
  <c r="P1300" i="8"/>
  <c r="P1301" i="8"/>
  <c r="P1302" i="8"/>
  <c r="P1303" i="8"/>
  <c r="P1304" i="8"/>
  <c r="P1305" i="8"/>
  <c r="P1306" i="8"/>
  <c r="P1307" i="8"/>
  <c r="P1308" i="8"/>
  <c r="P1309" i="8"/>
  <c r="P1310" i="8"/>
  <c r="P1311" i="8"/>
  <c r="P1312" i="8"/>
  <c r="P1313" i="8"/>
  <c r="P1314" i="8"/>
  <c r="P1315" i="8"/>
  <c r="P1316" i="8"/>
  <c r="P1317" i="8"/>
  <c r="P1318" i="8"/>
  <c r="P1319" i="8"/>
  <c r="P1320" i="8"/>
  <c r="P1321" i="8"/>
  <c r="P1322" i="8"/>
  <c r="P1323" i="8"/>
  <c r="P1324" i="8"/>
  <c r="P1325" i="8"/>
  <c r="P1326" i="8"/>
  <c r="P1327" i="8"/>
  <c r="P1328" i="8"/>
  <c r="P1329" i="8"/>
  <c r="P1330" i="8"/>
  <c r="P1331" i="8"/>
  <c r="P1332" i="8"/>
  <c r="P1333" i="8"/>
  <c r="P1334" i="8"/>
  <c r="P1335" i="8"/>
  <c r="P1336" i="8"/>
  <c r="P1337" i="8"/>
  <c r="P1338" i="8"/>
  <c r="P1339" i="8"/>
  <c r="P1340" i="8"/>
  <c r="P1341" i="8"/>
  <c r="P1342" i="8"/>
  <c r="P1343" i="8"/>
  <c r="P1344" i="8"/>
  <c r="P1345" i="8"/>
  <c r="P1346" i="8"/>
  <c r="P1347" i="8"/>
  <c r="P1348" i="8"/>
  <c r="P1349" i="8"/>
  <c r="P1350" i="8"/>
  <c r="P1351" i="8"/>
  <c r="P1352" i="8"/>
  <c r="P1353" i="8"/>
  <c r="P1354" i="8"/>
  <c r="P1355" i="8"/>
  <c r="P1356" i="8"/>
  <c r="P1357" i="8"/>
  <c r="P1358" i="8"/>
  <c r="P1359" i="8"/>
  <c r="P1360" i="8"/>
  <c r="P1361" i="8"/>
  <c r="P1362" i="8"/>
  <c r="P1363" i="8"/>
  <c r="P1364" i="8"/>
  <c r="P1365" i="8"/>
  <c r="P1366" i="8"/>
  <c r="P1367" i="8"/>
  <c r="P1368" i="8"/>
  <c r="P1369" i="8"/>
  <c r="P1370" i="8"/>
  <c r="P1371" i="8"/>
  <c r="P1372" i="8"/>
  <c r="P1373" i="8"/>
  <c r="P1374" i="8"/>
  <c r="P1375" i="8"/>
  <c r="P1376" i="8"/>
  <c r="P1377" i="8"/>
  <c r="P1378" i="8"/>
  <c r="P1379" i="8"/>
  <c r="P1380" i="8"/>
  <c r="P1381" i="8"/>
  <c r="P1382" i="8"/>
  <c r="P1383" i="8"/>
  <c r="P1384" i="8"/>
  <c r="P1385" i="8"/>
  <c r="P1386" i="8"/>
  <c r="P1387" i="8"/>
  <c r="P1388" i="8"/>
  <c r="P1389" i="8"/>
  <c r="P1390" i="8"/>
  <c r="P1391" i="8"/>
  <c r="P1392" i="8"/>
  <c r="P1393" i="8"/>
  <c r="P1394" i="8"/>
  <c r="P1395" i="8"/>
  <c r="P1396" i="8"/>
  <c r="P1397" i="8"/>
  <c r="P1398" i="8"/>
  <c r="P1399" i="8"/>
  <c r="P1400" i="8"/>
  <c r="P1401" i="8"/>
  <c r="P1402" i="8"/>
  <c r="P1403" i="8"/>
  <c r="P1404" i="8"/>
  <c r="P1405" i="8"/>
  <c r="P1406" i="8"/>
  <c r="P1407" i="8"/>
  <c r="P1408" i="8"/>
  <c r="P1409" i="8"/>
  <c r="P1410" i="8"/>
  <c r="P1411" i="8"/>
  <c r="P1412" i="8"/>
  <c r="P1413" i="8"/>
  <c r="P1414" i="8"/>
  <c r="P1415" i="8"/>
  <c r="P1416" i="8"/>
  <c r="P1417" i="8"/>
  <c r="P1418" i="8"/>
  <c r="P1419" i="8"/>
  <c r="P1420" i="8"/>
  <c r="P1421" i="8"/>
  <c r="P1422" i="8"/>
  <c r="P1423" i="8"/>
  <c r="P1424" i="8"/>
  <c r="P1425" i="8"/>
  <c r="P1426" i="8"/>
  <c r="P1427" i="8"/>
  <c r="P1428" i="8"/>
  <c r="P1429" i="8"/>
  <c r="P1430" i="8"/>
  <c r="P1431" i="8"/>
  <c r="P1432" i="8"/>
  <c r="P1433" i="8"/>
  <c r="P1434" i="8"/>
  <c r="P1435" i="8"/>
  <c r="P1436" i="8"/>
  <c r="P1437" i="8"/>
  <c r="P1438" i="8"/>
  <c r="P1439" i="8"/>
  <c r="P1440" i="8"/>
  <c r="P1441" i="8"/>
  <c r="P1442" i="8"/>
  <c r="P1443" i="8"/>
  <c r="P1444" i="8"/>
  <c r="P1445" i="8"/>
  <c r="P1446" i="8"/>
  <c r="P1447" i="8"/>
  <c r="P1448" i="8"/>
  <c r="P1449" i="8"/>
  <c r="P1450" i="8"/>
  <c r="P1451" i="8"/>
  <c r="P1452" i="8"/>
  <c r="P1453" i="8"/>
  <c r="P1454" i="8"/>
  <c r="P1455" i="8"/>
  <c r="P1456" i="8"/>
  <c r="P1457" i="8"/>
  <c r="P1458" i="8"/>
  <c r="P1459" i="8"/>
  <c r="P1460" i="8"/>
  <c r="P1461" i="8"/>
  <c r="P1462" i="8"/>
  <c r="P1463" i="8"/>
  <c r="P1464" i="8"/>
  <c r="P1465" i="8"/>
  <c r="P1466" i="8"/>
  <c r="P1467" i="8"/>
  <c r="P1468" i="8"/>
  <c r="P1469" i="8"/>
  <c r="P1470" i="8"/>
  <c r="P1471" i="8"/>
  <c r="P1472" i="8"/>
  <c r="P1473" i="8"/>
  <c r="P1474" i="8"/>
  <c r="P1475" i="8"/>
  <c r="P1476" i="8"/>
  <c r="P1477" i="8"/>
  <c r="P1478" i="8"/>
  <c r="P1479" i="8"/>
  <c r="P1480" i="8"/>
  <c r="P1481" i="8"/>
  <c r="P1482" i="8"/>
  <c r="P1483" i="8"/>
  <c r="P1484" i="8"/>
  <c r="P1485" i="8"/>
  <c r="P1486" i="8"/>
  <c r="P1487" i="8"/>
  <c r="P1488" i="8"/>
  <c r="P1489" i="8"/>
  <c r="P1490" i="8"/>
  <c r="P1491" i="8"/>
  <c r="P1492" i="8"/>
  <c r="P1493" i="8"/>
  <c r="P1494" i="8"/>
  <c r="P1495" i="8"/>
  <c r="P1496" i="8"/>
  <c r="P1497" i="8"/>
  <c r="P1498" i="8"/>
  <c r="P1499" i="8"/>
  <c r="P1500" i="8"/>
  <c r="P1501" i="8"/>
  <c r="P1502" i="8"/>
  <c r="P1503" i="8"/>
  <c r="P1504" i="8"/>
  <c r="P1505" i="8"/>
  <c r="P1506" i="8"/>
  <c r="P1507" i="8"/>
  <c r="P1508" i="8"/>
  <c r="P1509" i="8"/>
  <c r="P1510" i="8"/>
  <c r="P1511" i="8"/>
  <c r="P1512" i="8"/>
  <c r="P151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295" i="8"/>
  <c r="Q296" i="8"/>
  <c r="Q297" i="8"/>
  <c r="Q298" i="8"/>
  <c r="Q299" i="8"/>
  <c r="Q300" i="8"/>
  <c r="Q301" i="8"/>
  <c r="Q302" i="8"/>
  <c r="Q303" i="8"/>
  <c r="Q304" i="8"/>
  <c r="Q305" i="8"/>
  <c r="Q306" i="8"/>
  <c r="Q307" i="8"/>
  <c r="Q308" i="8"/>
  <c r="Q309" i="8"/>
  <c r="Q310" i="8"/>
  <c r="Q311" i="8"/>
  <c r="Q312" i="8"/>
  <c r="Q313" i="8"/>
  <c r="Q314" i="8"/>
  <c r="Q315" i="8"/>
  <c r="Q316" i="8"/>
  <c r="Q317" i="8"/>
  <c r="Q318" i="8"/>
  <c r="Q319" i="8"/>
  <c r="Q320" i="8"/>
  <c r="Q321" i="8"/>
  <c r="Q322" i="8"/>
  <c r="Q323" i="8"/>
  <c r="Q324" i="8"/>
  <c r="Q325" i="8"/>
  <c r="Q326" i="8"/>
  <c r="Q327" i="8"/>
  <c r="Q328" i="8"/>
  <c r="Q329" i="8"/>
  <c r="Q330" i="8"/>
  <c r="Q331" i="8"/>
  <c r="Q332" i="8"/>
  <c r="Q333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52" i="8"/>
  <c r="Q353" i="8"/>
  <c r="Q354" i="8"/>
  <c r="Q355" i="8"/>
  <c r="Q356" i="8"/>
  <c r="Q357" i="8"/>
  <c r="Q358" i="8"/>
  <c r="Q359" i="8"/>
  <c r="Q360" i="8"/>
  <c r="Q361" i="8"/>
  <c r="Q362" i="8"/>
  <c r="Q363" i="8"/>
  <c r="Q364" i="8"/>
  <c r="Q365" i="8"/>
  <c r="Q366" i="8"/>
  <c r="Q367" i="8"/>
  <c r="Q368" i="8"/>
  <c r="Q369" i="8"/>
  <c r="Q370" i="8"/>
  <c r="Q371" i="8"/>
  <c r="Q372" i="8"/>
  <c r="Q373" i="8"/>
  <c r="Q374" i="8"/>
  <c r="Q375" i="8"/>
  <c r="Q376" i="8"/>
  <c r="Q377" i="8"/>
  <c r="Q378" i="8"/>
  <c r="Q379" i="8"/>
  <c r="Q380" i="8"/>
  <c r="Q381" i="8"/>
  <c r="Q382" i="8"/>
  <c r="Q383" i="8"/>
  <c r="Q384" i="8"/>
  <c r="Q385" i="8"/>
  <c r="Q386" i="8"/>
  <c r="Q387" i="8"/>
  <c r="Q388" i="8"/>
  <c r="Q389" i="8"/>
  <c r="Q390" i="8"/>
  <c r="Q391" i="8"/>
  <c r="Q392" i="8"/>
  <c r="Q393" i="8"/>
  <c r="Q394" i="8"/>
  <c r="Q395" i="8"/>
  <c r="Q396" i="8"/>
  <c r="Q397" i="8"/>
  <c r="Q398" i="8"/>
  <c r="Q399" i="8"/>
  <c r="Q400" i="8"/>
  <c r="Q401" i="8"/>
  <c r="Q402" i="8"/>
  <c r="Q403" i="8"/>
  <c r="Q404" i="8"/>
  <c r="Q405" i="8"/>
  <c r="Q406" i="8"/>
  <c r="Q407" i="8"/>
  <c r="Q408" i="8"/>
  <c r="Q409" i="8"/>
  <c r="Q410" i="8"/>
  <c r="Q411" i="8"/>
  <c r="Q412" i="8"/>
  <c r="Q413" i="8"/>
  <c r="Q414" i="8"/>
  <c r="Q415" i="8"/>
  <c r="Q416" i="8"/>
  <c r="Q417" i="8"/>
  <c r="Q418" i="8"/>
  <c r="Q419" i="8"/>
  <c r="Q420" i="8"/>
  <c r="Q421" i="8"/>
  <c r="Q422" i="8"/>
  <c r="Q423" i="8"/>
  <c r="Q424" i="8"/>
  <c r="Q425" i="8"/>
  <c r="Q426" i="8"/>
  <c r="Q427" i="8"/>
  <c r="Q428" i="8"/>
  <c r="Q429" i="8"/>
  <c r="Q430" i="8"/>
  <c r="Q431" i="8"/>
  <c r="Q432" i="8"/>
  <c r="Q433" i="8"/>
  <c r="Q434" i="8"/>
  <c r="Q435" i="8"/>
  <c r="Q436" i="8"/>
  <c r="Q437" i="8"/>
  <c r="Q438" i="8"/>
  <c r="Q439" i="8"/>
  <c r="Q440" i="8"/>
  <c r="Q441" i="8"/>
  <c r="Q442" i="8"/>
  <c r="Q443" i="8"/>
  <c r="Q444" i="8"/>
  <c r="Q445" i="8"/>
  <c r="Q446" i="8"/>
  <c r="Q447" i="8"/>
  <c r="Q448" i="8"/>
  <c r="Q449" i="8"/>
  <c r="Q450" i="8"/>
  <c r="Q451" i="8"/>
  <c r="Q452" i="8"/>
  <c r="Q453" i="8"/>
  <c r="Q454" i="8"/>
  <c r="Q455" i="8"/>
  <c r="Q456" i="8"/>
  <c r="Q457" i="8"/>
  <c r="Q458" i="8"/>
  <c r="Q459" i="8"/>
  <c r="Q460" i="8"/>
  <c r="Q461" i="8"/>
  <c r="Q462" i="8"/>
  <c r="Q463" i="8"/>
  <c r="Q464" i="8"/>
  <c r="Q465" i="8"/>
  <c r="Q466" i="8"/>
  <c r="Q467" i="8"/>
  <c r="Q468" i="8"/>
  <c r="Q469" i="8"/>
  <c r="Q470" i="8"/>
  <c r="Q471" i="8"/>
  <c r="Q472" i="8"/>
  <c r="Q473" i="8"/>
  <c r="Q474" i="8"/>
  <c r="Q475" i="8"/>
  <c r="Q476" i="8"/>
  <c r="Q477" i="8"/>
  <c r="Q478" i="8"/>
  <c r="Q479" i="8"/>
  <c r="Q480" i="8"/>
  <c r="Q481" i="8"/>
  <c r="Q482" i="8"/>
  <c r="Q483" i="8"/>
  <c r="Q484" i="8"/>
  <c r="Q485" i="8"/>
  <c r="Q486" i="8"/>
  <c r="Q487" i="8"/>
  <c r="Q488" i="8"/>
  <c r="Q489" i="8"/>
  <c r="Q490" i="8"/>
  <c r="Q491" i="8"/>
  <c r="Q492" i="8"/>
  <c r="Q493" i="8"/>
  <c r="Q494" i="8"/>
  <c r="Q495" i="8"/>
  <c r="Q496" i="8"/>
  <c r="Q497" i="8"/>
  <c r="Q498" i="8"/>
  <c r="Q499" i="8"/>
  <c r="Q500" i="8"/>
  <c r="Q501" i="8"/>
  <c r="Q502" i="8"/>
  <c r="Q503" i="8"/>
  <c r="Q504" i="8"/>
  <c r="Q505" i="8"/>
  <c r="Q506" i="8"/>
  <c r="Q507" i="8"/>
  <c r="Q508" i="8"/>
  <c r="Q509" i="8"/>
  <c r="Q510" i="8"/>
  <c r="Q511" i="8"/>
  <c r="Q512" i="8"/>
  <c r="Q513" i="8"/>
  <c r="Q514" i="8"/>
  <c r="Q515" i="8"/>
  <c r="Q516" i="8"/>
  <c r="Q517" i="8"/>
  <c r="Q518" i="8"/>
  <c r="Q519" i="8"/>
  <c r="Q520" i="8"/>
  <c r="Q521" i="8"/>
  <c r="Q522" i="8"/>
  <c r="Q523" i="8"/>
  <c r="Q524" i="8"/>
  <c r="Q525" i="8"/>
  <c r="Q526" i="8"/>
  <c r="Q527" i="8"/>
  <c r="Q528" i="8"/>
  <c r="Q529" i="8"/>
  <c r="Q530" i="8"/>
  <c r="Q531" i="8"/>
  <c r="Q532" i="8"/>
  <c r="Q533" i="8"/>
  <c r="Q534" i="8"/>
  <c r="Q535" i="8"/>
  <c r="Q536" i="8"/>
  <c r="Q537" i="8"/>
  <c r="Q538" i="8"/>
  <c r="Q539" i="8"/>
  <c r="Q540" i="8"/>
  <c r="Q541" i="8"/>
  <c r="Q542" i="8"/>
  <c r="Q543" i="8"/>
  <c r="Q544" i="8"/>
  <c r="Q545" i="8"/>
  <c r="Q546" i="8"/>
  <c r="Q547" i="8"/>
  <c r="Q548" i="8"/>
  <c r="Q549" i="8"/>
  <c r="Q550" i="8"/>
  <c r="Q551" i="8"/>
  <c r="Q552" i="8"/>
  <c r="Q553" i="8"/>
  <c r="Q554" i="8"/>
  <c r="Q555" i="8"/>
  <c r="Q556" i="8"/>
  <c r="Q557" i="8"/>
  <c r="Q558" i="8"/>
  <c r="Q559" i="8"/>
  <c r="Q560" i="8"/>
  <c r="Q561" i="8"/>
  <c r="Q562" i="8"/>
  <c r="Q563" i="8"/>
  <c r="Q564" i="8"/>
  <c r="Q565" i="8"/>
  <c r="Q566" i="8"/>
  <c r="Q567" i="8"/>
  <c r="Q568" i="8"/>
  <c r="Q569" i="8"/>
  <c r="Q570" i="8"/>
  <c r="Q571" i="8"/>
  <c r="Q572" i="8"/>
  <c r="Q573" i="8"/>
  <c r="Q574" i="8"/>
  <c r="Q575" i="8"/>
  <c r="Q576" i="8"/>
  <c r="Q577" i="8"/>
  <c r="Q578" i="8"/>
  <c r="Q579" i="8"/>
  <c r="Q580" i="8"/>
  <c r="Q581" i="8"/>
  <c r="Q582" i="8"/>
  <c r="Q583" i="8"/>
  <c r="Q584" i="8"/>
  <c r="Q585" i="8"/>
  <c r="Q586" i="8"/>
  <c r="Q587" i="8"/>
  <c r="Q588" i="8"/>
  <c r="Q589" i="8"/>
  <c r="Q590" i="8"/>
  <c r="Q591" i="8"/>
  <c r="Q592" i="8"/>
  <c r="Q593" i="8"/>
  <c r="Q594" i="8"/>
  <c r="Q595" i="8"/>
  <c r="Q596" i="8"/>
  <c r="Q597" i="8"/>
  <c r="Q598" i="8"/>
  <c r="Q599" i="8"/>
  <c r="Q600" i="8"/>
  <c r="Q601" i="8"/>
  <c r="Q602" i="8"/>
  <c r="Q603" i="8"/>
  <c r="Q604" i="8"/>
  <c r="Q605" i="8"/>
  <c r="Q606" i="8"/>
  <c r="Q607" i="8"/>
  <c r="Q608" i="8"/>
  <c r="Q609" i="8"/>
  <c r="Q610" i="8"/>
  <c r="Q611" i="8"/>
  <c r="Q612" i="8"/>
  <c r="Q613" i="8"/>
  <c r="Q614" i="8"/>
  <c r="Q615" i="8"/>
  <c r="Q616" i="8"/>
  <c r="Q617" i="8"/>
  <c r="Q618" i="8"/>
  <c r="Q619" i="8"/>
  <c r="Q620" i="8"/>
  <c r="Q621" i="8"/>
  <c r="Q622" i="8"/>
  <c r="Q623" i="8"/>
  <c r="Q624" i="8"/>
  <c r="Q625" i="8"/>
  <c r="Q626" i="8"/>
  <c r="Q627" i="8"/>
  <c r="Q628" i="8"/>
  <c r="Q629" i="8"/>
  <c r="Q630" i="8"/>
  <c r="Q631" i="8"/>
  <c r="Q632" i="8"/>
  <c r="Q633" i="8"/>
  <c r="Q634" i="8"/>
  <c r="Q635" i="8"/>
  <c r="Q636" i="8"/>
  <c r="Q637" i="8"/>
  <c r="Q638" i="8"/>
  <c r="Q639" i="8"/>
  <c r="Q640" i="8"/>
  <c r="Q641" i="8"/>
  <c r="Q642" i="8"/>
  <c r="Q643" i="8"/>
  <c r="Q644" i="8"/>
  <c r="Q645" i="8"/>
  <c r="Q646" i="8"/>
  <c r="Q647" i="8"/>
  <c r="Q648" i="8"/>
  <c r="Q649" i="8"/>
  <c r="Q650" i="8"/>
  <c r="Q651" i="8"/>
  <c r="Q652" i="8"/>
  <c r="Q653" i="8"/>
  <c r="Q654" i="8"/>
  <c r="Q655" i="8"/>
  <c r="Q656" i="8"/>
  <c r="Q657" i="8"/>
  <c r="Q658" i="8"/>
  <c r="Q659" i="8"/>
  <c r="Q660" i="8"/>
  <c r="Q661" i="8"/>
  <c r="Q662" i="8"/>
  <c r="Q663" i="8"/>
  <c r="Q664" i="8"/>
  <c r="Q665" i="8"/>
  <c r="Q666" i="8"/>
  <c r="Q667" i="8"/>
  <c r="Q668" i="8"/>
  <c r="Q669" i="8"/>
  <c r="Q670" i="8"/>
  <c r="Q671" i="8"/>
  <c r="Q672" i="8"/>
  <c r="Q673" i="8"/>
  <c r="Q674" i="8"/>
  <c r="Q675" i="8"/>
  <c r="Q676" i="8"/>
  <c r="Q677" i="8"/>
  <c r="Q678" i="8"/>
  <c r="Q679" i="8"/>
  <c r="Q680" i="8"/>
  <c r="Q681" i="8"/>
  <c r="Q682" i="8"/>
  <c r="Q683" i="8"/>
  <c r="Q684" i="8"/>
  <c r="Q685" i="8"/>
  <c r="Q686" i="8"/>
  <c r="Q687" i="8"/>
  <c r="Q688" i="8"/>
  <c r="Q689" i="8"/>
  <c r="Q690" i="8"/>
  <c r="Q691" i="8"/>
  <c r="Q692" i="8"/>
  <c r="Q693" i="8"/>
  <c r="Q694" i="8"/>
  <c r="Q695" i="8"/>
  <c r="Q696" i="8"/>
  <c r="Q697" i="8"/>
  <c r="Q698" i="8"/>
  <c r="Q699" i="8"/>
  <c r="Q700" i="8"/>
  <c r="Q701" i="8"/>
  <c r="Q702" i="8"/>
  <c r="Q703" i="8"/>
  <c r="Q704" i="8"/>
  <c r="Q705" i="8"/>
  <c r="Q706" i="8"/>
  <c r="Q707" i="8"/>
  <c r="Q708" i="8"/>
  <c r="Q709" i="8"/>
  <c r="Q710" i="8"/>
  <c r="Q711" i="8"/>
  <c r="Q712" i="8"/>
  <c r="Q713" i="8"/>
  <c r="Q714" i="8"/>
  <c r="Q715" i="8"/>
  <c r="Q716" i="8"/>
  <c r="Q717" i="8"/>
  <c r="Q718" i="8"/>
  <c r="Q719" i="8"/>
  <c r="Q720" i="8"/>
  <c r="Q721" i="8"/>
  <c r="Q722" i="8"/>
  <c r="Q723" i="8"/>
  <c r="Q724" i="8"/>
  <c r="Q725" i="8"/>
  <c r="Q726" i="8"/>
  <c r="Q727" i="8"/>
  <c r="Q728" i="8"/>
  <c r="Q729" i="8"/>
  <c r="Q730" i="8"/>
  <c r="Q731" i="8"/>
  <c r="Q732" i="8"/>
  <c r="Q733" i="8"/>
  <c r="Q734" i="8"/>
  <c r="Q735" i="8"/>
  <c r="Q736" i="8"/>
  <c r="Q737" i="8"/>
  <c r="Q738" i="8"/>
  <c r="Q739" i="8"/>
  <c r="Q740" i="8"/>
  <c r="Q741" i="8"/>
  <c r="Q742" i="8"/>
  <c r="Q743" i="8"/>
  <c r="Q744" i="8"/>
  <c r="Q745" i="8"/>
  <c r="Q746" i="8"/>
  <c r="Q747" i="8"/>
  <c r="Q748" i="8"/>
  <c r="Q749" i="8"/>
  <c r="Q750" i="8"/>
  <c r="Q751" i="8"/>
  <c r="Q752" i="8"/>
  <c r="Q753" i="8"/>
  <c r="Q754" i="8"/>
  <c r="Q755" i="8"/>
  <c r="Q756" i="8"/>
  <c r="Q757" i="8"/>
  <c r="Q758" i="8"/>
  <c r="Q759" i="8"/>
  <c r="Q760" i="8"/>
  <c r="Q761" i="8"/>
  <c r="Q762" i="8"/>
  <c r="Q763" i="8"/>
  <c r="Q764" i="8"/>
  <c r="Q765" i="8"/>
  <c r="Q766" i="8"/>
  <c r="Q767" i="8"/>
  <c r="Q768" i="8"/>
  <c r="Q769" i="8"/>
  <c r="Q770" i="8"/>
  <c r="Q771" i="8"/>
  <c r="Q772" i="8"/>
  <c r="Q773" i="8"/>
  <c r="Q774" i="8"/>
  <c r="Q775" i="8"/>
  <c r="Q776" i="8"/>
  <c r="Q777" i="8"/>
  <c r="Q778" i="8"/>
  <c r="Q779" i="8"/>
  <c r="Q780" i="8"/>
  <c r="Q781" i="8"/>
  <c r="Q782" i="8"/>
  <c r="Q783" i="8"/>
  <c r="Q784" i="8"/>
  <c r="Q785" i="8"/>
  <c r="Q786" i="8"/>
  <c r="Q787" i="8"/>
  <c r="Q788" i="8"/>
  <c r="Q789" i="8"/>
  <c r="Q790" i="8"/>
  <c r="Q791" i="8"/>
  <c r="Q792" i="8"/>
  <c r="Q793" i="8"/>
  <c r="Q794" i="8"/>
  <c r="Q795" i="8"/>
  <c r="Q796" i="8"/>
  <c r="Q797" i="8"/>
  <c r="Q798" i="8"/>
  <c r="Q799" i="8"/>
  <c r="Q800" i="8"/>
  <c r="Q801" i="8"/>
  <c r="Q802" i="8"/>
  <c r="Q803" i="8"/>
  <c r="Q804" i="8"/>
  <c r="Q805" i="8"/>
  <c r="Q806" i="8"/>
  <c r="Q807" i="8"/>
  <c r="Q808" i="8"/>
  <c r="Q809" i="8"/>
  <c r="Q810" i="8"/>
  <c r="Q811" i="8"/>
  <c r="Q812" i="8"/>
  <c r="Q813" i="8"/>
  <c r="Q814" i="8"/>
  <c r="Q815" i="8"/>
  <c r="Q816" i="8"/>
  <c r="Q817" i="8"/>
  <c r="Q818" i="8"/>
  <c r="Q819" i="8"/>
  <c r="Q820" i="8"/>
  <c r="Q821" i="8"/>
  <c r="Q822" i="8"/>
  <c r="Q823" i="8"/>
  <c r="Q824" i="8"/>
  <c r="Q825" i="8"/>
  <c r="Q826" i="8"/>
  <c r="Q827" i="8"/>
  <c r="Q828" i="8"/>
  <c r="Q829" i="8"/>
  <c r="Q830" i="8"/>
  <c r="Q831" i="8"/>
  <c r="Q832" i="8"/>
  <c r="Q833" i="8"/>
  <c r="Q834" i="8"/>
  <c r="Q835" i="8"/>
  <c r="Q836" i="8"/>
  <c r="Q837" i="8"/>
  <c r="Q838" i="8"/>
  <c r="Q839" i="8"/>
  <c r="Q840" i="8"/>
  <c r="Q841" i="8"/>
  <c r="Q842" i="8"/>
  <c r="Q843" i="8"/>
  <c r="Q844" i="8"/>
  <c r="Q845" i="8"/>
  <c r="Q846" i="8"/>
  <c r="Q847" i="8"/>
  <c r="Q848" i="8"/>
  <c r="Q849" i="8"/>
  <c r="Q850" i="8"/>
  <c r="Q851" i="8"/>
  <c r="Q852" i="8"/>
  <c r="Q853" i="8"/>
  <c r="Q854" i="8"/>
  <c r="Q855" i="8"/>
  <c r="Q856" i="8"/>
  <c r="Q857" i="8"/>
  <c r="Q858" i="8"/>
  <c r="Q859" i="8"/>
  <c r="Q860" i="8"/>
  <c r="Q861" i="8"/>
  <c r="Q862" i="8"/>
  <c r="Q863" i="8"/>
  <c r="Q864" i="8"/>
  <c r="Q865" i="8"/>
  <c r="Q866" i="8"/>
  <c r="Q867" i="8"/>
  <c r="Q868" i="8"/>
  <c r="Q869" i="8"/>
  <c r="Q870" i="8"/>
  <c r="Q871" i="8"/>
  <c r="Q872" i="8"/>
  <c r="Q873" i="8"/>
  <c r="Q874" i="8"/>
  <c r="Q875" i="8"/>
  <c r="Q876" i="8"/>
  <c r="Q877" i="8"/>
  <c r="Q878" i="8"/>
  <c r="Q879" i="8"/>
  <c r="Q880" i="8"/>
  <c r="Q881" i="8"/>
  <c r="Q882" i="8"/>
  <c r="Q883" i="8"/>
  <c r="Q884" i="8"/>
  <c r="Q885" i="8"/>
  <c r="Q886" i="8"/>
  <c r="Q887" i="8"/>
  <c r="Q888" i="8"/>
  <c r="Q889" i="8"/>
  <c r="Q890" i="8"/>
  <c r="Q891" i="8"/>
  <c r="Q892" i="8"/>
  <c r="Q893" i="8"/>
  <c r="Q894" i="8"/>
  <c r="Q895" i="8"/>
  <c r="Q896" i="8"/>
  <c r="Q897" i="8"/>
  <c r="Q898" i="8"/>
  <c r="Q899" i="8"/>
  <c r="Q900" i="8"/>
  <c r="Q901" i="8"/>
  <c r="Q902" i="8"/>
  <c r="Q903" i="8"/>
  <c r="Q904" i="8"/>
  <c r="Q905" i="8"/>
  <c r="Q906" i="8"/>
  <c r="Q907" i="8"/>
  <c r="Q908" i="8"/>
  <c r="Q909" i="8"/>
  <c r="Q910" i="8"/>
  <c r="Q911" i="8"/>
  <c r="Q912" i="8"/>
  <c r="Q913" i="8"/>
  <c r="Q914" i="8"/>
  <c r="Q915" i="8"/>
  <c r="Q916" i="8"/>
  <c r="Q917" i="8"/>
  <c r="Q918" i="8"/>
  <c r="Q919" i="8"/>
  <c r="Q920" i="8"/>
  <c r="Q921" i="8"/>
  <c r="Q922" i="8"/>
  <c r="Q923" i="8"/>
  <c r="Q924" i="8"/>
  <c r="Q925" i="8"/>
  <c r="Q926" i="8"/>
  <c r="Q927" i="8"/>
  <c r="Q928" i="8"/>
  <c r="Q929" i="8"/>
  <c r="Q930" i="8"/>
  <c r="Q931" i="8"/>
  <c r="Q932" i="8"/>
  <c r="Q933" i="8"/>
  <c r="Q934" i="8"/>
  <c r="Q935" i="8"/>
  <c r="Q936" i="8"/>
  <c r="Q937" i="8"/>
  <c r="Q938" i="8"/>
  <c r="Q939" i="8"/>
  <c r="Q940" i="8"/>
  <c r="Q941" i="8"/>
  <c r="Q942" i="8"/>
  <c r="Q943" i="8"/>
  <c r="Q944" i="8"/>
  <c r="Q945" i="8"/>
  <c r="Q946" i="8"/>
  <c r="Q947" i="8"/>
  <c r="Q948" i="8"/>
  <c r="Q949" i="8"/>
  <c r="Q950" i="8"/>
  <c r="Q951" i="8"/>
  <c r="Q952" i="8"/>
  <c r="Q953" i="8"/>
  <c r="Q954" i="8"/>
  <c r="Q955" i="8"/>
  <c r="Q956" i="8"/>
  <c r="Q957" i="8"/>
  <c r="Q958" i="8"/>
  <c r="Q959" i="8"/>
  <c r="Q960" i="8"/>
  <c r="Q961" i="8"/>
  <c r="Q962" i="8"/>
  <c r="Q963" i="8"/>
  <c r="Q964" i="8"/>
  <c r="Q965" i="8"/>
  <c r="Q966" i="8"/>
  <c r="Q967" i="8"/>
  <c r="Q968" i="8"/>
  <c r="Q969" i="8"/>
  <c r="Q970" i="8"/>
  <c r="Q971" i="8"/>
  <c r="Q972" i="8"/>
  <c r="Q973" i="8"/>
  <c r="Q974" i="8"/>
  <c r="Q975" i="8"/>
  <c r="Q976" i="8"/>
  <c r="Q977" i="8"/>
  <c r="Q978" i="8"/>
  <c r="Q979" i="8"/>
  <c r="Q980" i="8"/>
  <c r="Q981" i="8"/>
  <c r="Q982" i="8"/>
  <c r="Q983" i="8"/>
  <c r="Q984" i="8"/>
  <c r="Q985" i="8"/>
  <c r="Q986" i="8"/>
  <c r="Q987" i="8"/>
  <c r="Q988" i="8"/>
  <c r="Q989" i="8"/>
  <c r="Q990" i="8"/>
  <c r="Q991" i="8"/>
  <c r="Q992" i="8"/>
  <c r="Q993" i="8"/>
  <c r="Q994" i="8"/>
  <c r="Q995" i="8"/>
  <c r="Q996" i="8"/>
  <c r="Q997" i="8"/>
  <c r="Q998" i="8"/>
  <c r="Q999" i="8"/>
  <c r="Q1000" i="8"/>
  <c r="Q1001" i="8"/>
  <c r="Q1002" i="8"/>
  <c r="Q1003" i="8"/>
  <c r="Q1004" i="8"/>
  <c r="Q1005" i="8"/>
  <c r="Q1006" i="8"/>
  <c r="Q1007" i="8"/>
  <c r="Q1008" i="8"/>
  <c r="Q1009" i="8"/>
  <c r="Q1010" i="8"/>
  <c r="Q1011" i="8"/>
  <c r="Q1012" i="8"/>
  <c r="Q1013" i="8"/>
  <c r="Q1014" i="8"/>
  <c r="Q1015" i="8"/>
  <c r="Q1016" i="8"/>
  <c r="Q1017" i="8"/>
  <c r="Q1018" i="8"/>
  <c r="Q1019" i="8"/>
  <c r="Q1020" i="8"/>
  <c r="Q1021" i="8"/>
  <c r="Q1022" i="8"/>
  <c r="Q1023" i="8"/>
  <c r="Q1024" i="8"/>
  <c r="Q1025" i="8"/>
  <c r="Q1026" i="8"/>
  <c r="Q1027" i="8"/>
  <c r="Q1028" i="8"/>
  <c r="Q1029" i="8"/>
  <c r="Q1030" i="8"/>
  <c r="Q1031" i="8"/>
  <c r="Q1032" i="8"/>
  <c r="Q1033" i="8"/>
  <c r="Q1034" i="8"/>
  <c r="Q1035" i="8"/>
  <c r="Q1036" i="8"/>
  <c r="Q1037" i="8"/>
  <c r="Q1038" i="8"/>
  <c r="Q1039" i="8"/>
  <c r="Q1040" i="8"/>
  <c r="Q1041" i="8"/>
  <c r="Q1042" i="8"/>
  <c r="Q1043" i="8"/>
  <c r="Q1044" i="8"/>
  <c r="Q1045" i="8"/>
  <c r="Q1046" i="8"/>
  <c r="Q1047" i="8"/>
  <c r="Q1048" i="8"/>
  <c r="Q1049" i="8"/>
  <c r="Q1050" i="8"/>
  <c r="Q1051" i="8"/>
  <c r="Q1052" i="8"/>
  <c r="Q1053" i="8"/>
  <c r="Q1054" i="8"/>
  <c r="Q1055" i="8"/>
  <c r="Q1056" i="8"/>
  <c r="Q1057" i="8"/>
  <c r="Q1058" i="8"/>
  <c r="Q1059" i="8"/>
  <c r="Q1060" i="8"/>
  <c r="Q1061" i="8"/>
  <c r="Q1062" i="8"/>
  <c r="Q1063" i="8"/>
  <c r="Q1064" i="8"/>
  <c r="Q1065" i="8"/>
  <c r="Q1066" i="8"/>
  <c r="Q1067" i="8"/>
  <c r="Q1068" i="8"/>
  <c r="Q1069" i="8"/>
  <c r="Q1070" i="8"/>
  <c r="Q1071" i="8"/>
  <c r="Q1072" i="8"/>
  <c r="Q1073" i="8"/>
  <c r="Q1074" i="8"/>
  <c r="Q1075" i="8"/>
  <c r="Q1076" i="8"/>
  <c r="Q1077" i="8"/>
  <c r="Q1078" i="8"/>
  <c r="Q1079" i="8"/>
  <c r="Q1080" i="8"/>
  <c r="Q1081" i="8"/>
  <c r="Q1082" i="8"/>
  <c r="Q1083" i="8"/>
  <c r="Q1084" i="8"/>
  <c r="Q1085" i="8"/>
  <c r="Q1086" i="8"/>
  <c r="Q1087" i="8"/>
  <c r="Q1088" i="8"/>
  <c r="Q1089" i="8"/>
  <c r="Q1090" i="8"/>
  <c r="Q1091" i="8"/>
  <c r="Q1092" i="8"/>
  <c r="Q1093" i="8"/>
  <c r="Q1094" i="8"/>
  <c r="Q1095" i="8"/>
  <c r="Q1096" i="8"/>
  <c r="Q1097" i="8"/>
  <c r="Q1098" i="8"/>
  <c r="Q1099" i="8"/>
  <c r="Q1100" i="8"/>
  <c r="Q1101" i="8"/>
  <c r="Q1102" i="8"/>
  <c r="Q1103" i="8"/>
  <c r="Q1104" i="8"/>
  <c r="Q1105" i="8"/>
  <c r="Q1106" i="8"/>
  <c r="Q1107" i="8"/>
  <c r="Q1108" i="8"/>
  <c r="Q1109" i="8"/>
  <c r="Q1110" i="8"/>
  <c r="Q1111" i="8"/>
  <c r="Q1112" i="8"/>
  <c r="Q1113" i="8"/>
  <c r="Q1114" i="8"/>
  <c r="Q1115" i="8"/>
  <c r="Q1116" i="8"/>
  <c r="Q1117" i="8"/>
  <c r="Q1118" i="8"/>
  <c r="Q1119" i="8"/>
  <c r="Q1120" i="8"/>
  <c r="Q1121" i="8"/>
  <c r="Q1122" i="8"/>
  <c r="Q1123" i="8"/>
  <c r="Q1124" i="8"/>
  <c r="Q1125" i="8"/>
  <c r="Q1126" i="8"/>
  <c r="Q1127" i="8"/>
  <c r="Q1128" i="8"/>
  <c r="Q1129" i="8"/>
  <c r="Q1130" i="8"/>
  <c r="Q1131" i="8"/>
  <c r="Q1132" i="8"/>
  <c r="Q1133" i="8"/>
  <c r="Q1134" i="8"/>
  <c r="Q1135" i="8"/>
  <c r="Q1136" i="8"/>
  <c r="Q1137" i="8"/>
  <c r="Q1138" i="8"/>
  <c r="Q1139" i="8"/>
  <c r="Q1140" i="8"/>
  <c r="Q1141" i="8"/>
  <c r="Q1142" i="8"/>
  <c r="Q1143" i="8"/>
  <c r="Q1144" i="8"/>
  <c r="Q1145" i="8"/>
  <c r="Q1146" i="8"/>
  <c r="Q1147" i="8"/>
  <c r="Q1148" i="8"/>
  <c r="Q1149" i="8"/>
  <c r="Q1150" i="8"/>
  <c r="Q1151" i="8"/>
  <c r="Q1152" i="8"/>
  <c r="Q1153" i="8"/>
  <c r="Q1154" i="8"/>
  <c r="Q1155" i="8"/>
  <c r="Q1156" i="8"/>
  <c r="Q1157" i="8"/>
  <c r="Q1158" i="8"/>
  <c r="Q1159" i="8"/>
  <c r="Q1160" i="8"/>
  <c r="Q1161" i="8"/>
  <c r="Q1162" i="8"/>
  <c r="Q1163" i="8"/>
  <c r="Q1164" i="8"/>
  <c r="Q1165" i="8"/>
  <c r="Q1166" i="8"/>
  <c r="Q1167" i="8"/>
  <c r="Q1168" i="8"/>
  <c r="Q1169" i="8"/>
  <c r="Q1170" i="8"/>
  <c r="Q1171" i="8"/>
  <c r="Q1172" i="8"/>
  <c r="Q1173" i="8"/>
  <c r="Q1174" i="8"/>
  <c r="Q1175" i="8"/>
  <c r="Q1176" i="8"/>
  <c r="Q1177" i="8"/>
  <c r="Q1178" i="8"/>
  <c r="Q1179" i="8"/>
  <c r="Q1180" i="8"/>
  <c r="Q1181" i="8"/>
  <c r="Q1182" i="8"/>
  <c r="Q1183" i="8"/>
  <c r="Q1184" i="8"/>
  <c r="Q1185" i="8"/>
  <c r="Q1186" i="8"/>
  <c r="Q1187" i="8"/>
  <c r="Q1188" i="8"/>
  <c r="Q1189" i="8"/>
  <c r="Q1190" i="8"/>
  <c r="Q1191" i="8"/>
  <c r="Q1192" i="8"/>
  <c r="Q1193" i="8"/>
  <c r="Q1194" i="8"/>
  <c r="Q1195" i="8"/>
  <c r="Q1196" i="8"/>
  <c r="Q1197" i="8"/>
  <c r="Q1198" i="8"/>
  <c r="Q1199" i="8"/>
  <c r="Q1200" i="8"/>
  <c r="Q1201" i="8"/>
  <c r="Q1202" i="8"/>
  <c r="Q1203" i="8"/>
  <c r="Q1204" i="8"/>
  <c r="Q1205" i="8"/>
  <c r="Q1206" i="8"/>
  <c r="Q1207" i="8"/>
  <c r="Q1208" i="8"/>
  <c r="Q1209" i="8"/>
  <c r="Q1210" i="8"/>
  <c r="Q1211" i="8"/>
  <c r="Q1212" i="8"/>
  <c r="Q1213" i="8"/>
  <c r="Q1214" i="8"/>
  <c r="Q1215" i="8"/>
  <c r="Q1216" i="8"/>
  <c r="Q1217" i="8"/>
  <c r="Q1218" i="8"/>
  <c r="Q1219" i="8"/>
  <c r="Q1220" i="8"/>
  <c r="Q1221" i="8"/>
  <c r="Q1222" i="8"/>
  <c r="Q1223" i="8"/>
  <c r="Q1224" i="8"/>
  <c r="Q1225" i="8"/>
  <c r="Q1226" i="8"/>
  <c r="Q1227" i="8"/>
  <c r="Q1228" i="8"/>
  <c r="Q1229" i="8"/>
  <c r="Q1230" i="8"/>
  <c r="Q1231" i="8"/>
  <c r="Q1232" i="8"/>
  <c r="Q1233" i="8"/>
  <c r="Q1234" i="8"/>
  <c r="Q1235" i="8"/>
  <c r="Q1236" i="8"/>
  <c r="Q1237" i="8"/>
  <c r="Q1238" i="8"/>
  <c r="Q1239" i="8"/>
  <c r="Q1240" i="8"/>
  <c r="Q1241" i="8"/>
  <c r="Q1242" i="8"/>
  <c r="Q1243" i="8"/>
  <c r="Q1244" i="8"/>
  <c r="Q1245" i="8"/>
  <c r="Q1246" i="8"/>
  <c r="Q1247" i="8"/>
  <c r="Q1248" i="8"/>
  <c r="Q1249" i="8"/>
  <c r="Q1250" i="8"/>
  <c r="Q1251" i="8"/>
  <c r="Q1252" i="8"/>
  <c r="Q1253" i="8"/>
  <c r="Q1254" i="8"/>
  <c r="Q1255" i="8"/>
  <c r="Q1256" i="8"/>
  <c r="Q1257" i="8"/>
  <c r="Q1258" i="8"/>
  <c r="Q1259" i="8"/>
  <c r="Q1260" i="8"/>
  <c r="Q1261" i="8"/>
  <c r="Q1262" i="8"/>
  <c r="Q1263" i="8"/>
  <c r="Q1264" i="8"/>
  <c r="Q1265" i="8"/>
  <c r="Q1266" i="8"/>
  <c r="Q1267" i="8"/>
  <c r="Q1268" i="8"/>
  <c r="Q1269" i="8"/>
  <c r="Q1270" i="8"/>
  <c r="Q1271" i="8"/>
  <c r="Q1272" i="8"/>
  <c r="Q1273" i="8"/>
  <c r="Q1274" i="8"/>
  <c r="Q1275" i="8"/>
  <c r="Q1276" i="8"/>
  <c r="Q1277" i="8"/>
  <c r="Q1278" i="8"/>
  <c r="Q1279" i="8"/>
  <c r="Q1280" i="8"/>
  <c r="Q1281" i="8"/>
  <c r="Q1282" i="8"/>
  <c r="Q1283" i="8"/>
  <c r="Q1284" i="8"/>
  <c r="Q1285" i="8"/>
  <c r="Q1286" i="8"/>
  <c r="Q1287" i="8"/>
  <c r="Q1288" i="8"/>
  <c r="Q1289" i="8"/>
  <c r="Q1290" i="8"/>
  <c r="Q1291" i="8"/>
  <c r="Q1292" i="8"/>
  <c r="Q1293" i="8"/>
  <c r="Q1294" i="8"/>
  <c r="Q1295" i="8"/>
  <c r="Q1296" i="8"/>
  <c r="Q1297" i="8"/>
  <c r="Q1298" i="8"/>
  <c r="Q1299" i="8"/>
  <c r="Q1300" i="8"/>
  <c r="Q1301" i="8"/>
  <c r="Q1302" i="8"/>
  <c r="Q1303" i="8"/>
  <c r="Q1304" i="8"/>
  <c r="Q1305" i="8"/>
  <c r="Q1306" i="8"/>
  <c r="Q1307" i="8"/>
  <c r="Q1308" i="8"/>
  <c r="Q1309" i="8"/>
  <c r="Q1310" i="8"/>
  <c r="Q1311" i="8"/>
  <c r="Q1312" i="8"/>
  <c r="Q1313" i="8"/>
  <c r="Q1314" i="8"/>
  <c r="Q1315" i="8"/>
  <c r="Q1316" i="8"/>
  <c r="Q1317" i="8"/>
  <c r="Q1318" i="8"/>
  <c r="Q1319" i="8"/>
  <c r="Q1320" i="8"/>
  <c r="Q1321" i="8"/>
  <c r="Q1322" i="8"/>
  <c r="Q1323" i="8"/>
  <c r="Q1324" i="8"/>
  <c r="Q1325" i="8"/>
  <c r="Q1326" i="8"/>
  <c r="Q1327" i="8"/>
  <c r="Q1328" i="8"/>
  <c r="Q1329" i="8"/>
  <c r="Q1330" i="8"/>
  <c r="Q1331" i="8"/>
  <c r="Q1332" i="8"/>
  <c r="Q1333" i="8"/>
  <c r="Q1334" i="8"/>
  <c r="Q1335" i="8"/>
  <c r="Q1336" i="8"/>
  <c r="Q1337" i="8"/>
  <c r="Q1338" i="8"/>
  <c r="Q1339" i="8"/>
  <c r="Q1340" i="8"/>
  <c r="Q1341" i="8"/>
  <c r="Q1342" i="8"/>
  <c r="Q1343" i="8"/>
  <c r="Q1344" i="8"/>
  <c r="Q1345" i="8"/>
  <c r="Q1346" i="8"/>
  <c r="Q1347" i="8"/>
  <c r="Q1348" i="8"/>
  <c r="Q1349" i="8"/>
  <c r="Q1350" i="8"/>
  <c r="Q1351" i="8"/>
  <c r="Q1352" i="8"/>
  <c r="Q1353" i="8"/>
  <c r="Q1354" i="8"/>
  <c r="Q1355" i="8"/>
  <c r="Q1356" i="8"/>
  <c r="Q1357" i="8"/>
  <c r="Q1358" i="8"/>
  <c r="Q1359" i="8"/>
  <c r="Q1360" i="8"/>
  <c r="Q1361" i="8"/>
  <c r="Q1362" i="8"/>
  <c r="Q1363" i="8"/>
  <c r="Q1364" i="8"/>
  <c r="Q1365" i="8"/>
  <c r="Q1366" i="8"/>
  <c r="Q1367" i="8"/>
  <c r="Q1368" i="8"/>
  <c r="Q1369" i="8"/>
  <c r="Q1370" i="8"/>
  <c r="Q1371" i="8"/>
  <c r="Q1372" i="8"/>
  <c r="Q1373" i="8"/>
  <c r="Q1374" i="8"/>
  <c r="Q1375" i="8"/>
  <c r="Q1376" i="8"/>
  <c r="Q1377" i="8"/>
  <c r="Q1378" i="8"/>
  <c r="Q1379" i="8"/>
  <c r="Q1380" i="8"/>
  <c r="Q1381" i="8"/>
  <c r="Q1382" i="8"/>
  <c r="Q1383" i="8"/>
  <c r="Q1384" i="8"/>
  <c r="Q1385" i="8"/>
  <c r="Q1386" i="8"/>
  <c r="Q1387" i="8"/>
  <c r="Q1388" i="8"/>
  <c r="Q1389" i="8"/>
  <c r="Q1390" i="8"/>
  <c r="Q1391" i="8"/>
  <c r="Q1392" i="8"/>
  <c r="Q1393" i="8"/>
  <c r="Q1394" i="8"/>
  <c r="Q1395" i="8"/>
  <c r="Q1396" i="8"/>
  <c r="Q1397" i="8"/>
  <c r="Q1398" i="8"/>
  <c r="Q1399" i="8"/>
  <c r="Q1400" i="8"/>
  <c r="Q1401" i="8"/>
  <c r="Q1402" i="8"/>
  <c r="Q1403" i="8"/>
  <c r="Q1404" i="8"/>
  <c r="Q1405" i="8"/>
  <c r="Q1406" i="8"/>
  <c r="Q1407" i="8"/>
  <c r="Q1408" i="8"/>
  <c r="Q1409" i="8"/>
  <c r="Q1410" i="8"/>
  <c r="Q1411" i="8"/>
  <c r="Q1412" i="8"/>
  <c r="Q1413" i="8"/>
  <c r="Q1414" i="8"/>
  <c r="Q1415" i="8"/>
  <c r="Q1416" i="8"/>
  <c r="Q1417" i="8"/>
  <c r="Q1418" i="8"/>
  <c r="Q1419" i="8"/>
  <c r="Q1420" i="8"/>
  <c r="Q1421" i="8"/>
  <c r="Q1422" i="8"/>
  <c r="Q1423" i="8"/>
  <c r="Q1424" i="8"/>
  <c r="Q1425" i="8"/>
  <c r="Q1426" i="8"/>
  <c r="Q1427" i="8"/>
  <c r="Q1428" i="8"/>
  <c r="Q1429" i="8"/>
  <c r="Q1430" i="8"/>
  <c r="Q1431" i="8"/>
  <c r="Q1432" i="8"/>
  <c r="Q1433" i="8"/>
  <c r="Q1434" i="8"/>
  <c r="Q1435" i="8"/>
  <c r="Q1436" i="8"/>
  <c r="Q1437" i="8"/>
  <c r="Q1438" i="8"/>
  <c r="Q1439" i="8"/>
  <c r="Q1440" i="8"/>
  <c r="Q1441" i="8"/>
  <c r="Q1442" i="8"/>
  <c r="Q1443" i="8"/>
  <c r="Q1444" i="8"/>
  <c r="Q1445" i="8"/>
  <c r="Q1446" i="8"/>
  <c r="Q1447" i="8"/>
  <c r="Q1448" i="8"/>
  <c r="Q1449" i="8"/>
  <c r="Q1450" i="8"/>
  <c r="Q1451" i="8"/>
  <c r="Q1452" i="8"/>
  <c r="Q1453" i="8"/>
  <c r="Q1454" i="8"/>
  <c r="Q1455" i="8"/>
  <c r="Q1456" i="8"/>
  <c r="Q1457" i="8"/>
  <c r="Q1458" i="8"/>
  <c r="Q1459" i="8"/>
  <c r="Q1460" i="8"/>
  <c r="Q1461" i="8"/>
  <c r="Q1462" i="8"/>
  <c r="Q1463" i="8"/>
  <c r="Q1464" i="8"/>
  <c r="Q1465" i="8"/>
  <c r="Q1466" i="8"/>
  <c r="Q1467" i="8"/>
  <c r="Q1468" i="8"/>
  <c r="Q1469" i="8"/>
  <c r="Q1470" i="8"/>
  <c r="Q1471" i="8"/>
  <c r="Q1472" i="8"/>
  <c r="Q1473" i="8"/>
  <c r="Q1474" i="8"/>
  <c r="Q1475" i="8"/>
  <c r="Q1476" i="8"/>
  <c r="Q1477" i="8"/>
  <c r="Q1478" i="8"/>
  <c r="Q1479" i="8"/>
  <c r="Q1480" i="8"/>
  <c r="Q1481" i="8"/>
  <c r="Q1482" i="8"/>
  <c r="Q1483" i="8"/>
  <c r="Q1484" i="8"/>
  <c r="Q1485" i="8"/>
  <c r="Q1486" i="8"/>
  <c r="Q1487" i="8"/>
  <c r="Q1488" i="8"/>
  <c r="Q1489" i="8"/>
  <c r="Q1490" i="8"/>
  <c r="Q1491" i="8"/>
  <c r="Q1492" i="8"/>
  <c r="Q1493" i="8"/>
  <c r="Q1494" i="8"/>
  <c r="Q1495" i="8"/>
  <c r="Q1496" i="8"/>
  <c r="Q1497" i="8"/>
  <c r="Q1498" i="8"/>
  <c r="Q1499" i="8"/>
  <c r="Q1500" i="8"/>
  <c r="Q1501" i="8"/>
  <c r="Q1502" i="8"/>
  <c r="Q1503" i="8"/>
  <c r="Q1504" i="8"/>
  <c r="Q1505" i="8"/>
  <c r="Q1506" i="8"/>
  <c r="Q1507" i="8"/>
  <c r="Q1508" i="8"/>
  <c r="Q1509" i="8"/>
  <c r="Q1510" i="8"/>
  <c r="Q1511" i="8"/>
  <c r="Q1512" i="8"/>
  <c r="Q1513" i="8"/>
  <c r="Q1514" i="8"/>
  <c r="Q1515" i="8"/>
  <c r="Q1516" i="8"/>
  <c r="Q1517" i="8"/>
  <c r="Q1518" i="8"/>
  <c r="Q1519" i="8"/>
  <c r="Q1520" i="8"/>
  <c r="Q1521" i="8"/>
  <c r="Q1522" i="8"/>
  <c r="Q1523" i="8"/>
  <c r="Q1524" i="8"/>
  <c r="Q1525" i="8"/>
  <c r="Q3" i="8"/>
  <c r="E3" i="13" l="1"/>
  <c r="S3" i="8"/>
  <c r="T3" i="8"/>
  <c r="Q3" i="7"/>
  <c r="R3" i="8"/>
</calcChain>
</file>

<file path=xl/sharedStrings.xml><?xml version="1.0" encoding="utf-8"?>
<sst xmlns="http://schemas.openxmlformats.org/spreadsheetml/2006/main" count="20102" uniqueCount="8098">
  <si>
    <t>Declinations</t>
  </si>
  <si>
    <t>W.O ID</t>
  </si>
  <si>
    <t>Proj Start Date</t>
  </si>
  <si>
    <t>Address</t>
  </si>
  <si>
    <t>Consent Attempt #1</t>
  </si>
  <si>
    <t>Consent Attempt #2</t>
  </si>
  <si>
    <t>Consent Attempt #3</t>
  </si>
  <si>
    <t>Consent Attempt #4</t>
  </si>
  <si>
    <t>Consent Attempt #5</t>
  </si>
  <si>
    <t>Consent Attempt #6</t>
  </si>
  <si>
    <t>Declined?</t>
  </si>
  <si>
    <t>Consent Obtained?</t>
  </si>
  <si>
    <t xml:space="preserve">Date Received </t>
  </si>
  <si>
    <t>17703</t>
  </si>
  <si>
    <t>10/18/2019 01:24</t>
  </si>
  <si>
    <t>3605 BENNETT AVE</t>
  </si>
  <si>
    <t>11/13/2019 1:18:00 PM</t>
  </si>
  <si>
    <t>11/18/2019 11:37:00 PM</t>
  </si>
  <si>
    <t>11/18/2019 6:32:06 PM</t>
  </si>
  <si>
    <t>Yes</t>
  </si>
  <si>
    <t/>
  </si>
  <si>
    <t>10/29/2019 06:02</t>
  </si>
  <si>
    <t>3147 MARYLAND AVE</t>
  </si>
  <si>
    <t>4/25/2019 12:00:00 PM</t>
  </si>
  <si>
    <t>1/31/2020 2:36:00 PM</t>
  </si>
  <si>
    <t>2/1/2020 11:25:00 AM</t>
  </si>
  <si>
    <t>15743</t>
  </si>
  <si>
    <t>09/13/2019 05:43</t>
  </si>
  <si>
    <t>2314 WINDEMERE AVE</t>
  </si>
  <si>
    <t>10/3/2019 11:06:49 AM</t>
  </si>
  <si>
    <t>6/22/2020 10:35:00 AM</t>
  </si>
  <si>
    <t>9918</t>
  </si>
  <si>
    <t>06/11/2019 03:46</t>
  </si>
  <si>
    <t>1814 JANE AVE</t>
  </si>
  <si>
    <t>2/7/2020 10:11:00 AM</t>
  </si>
  <si>
    <t>8552</t>
  </si>
  <si>
    <t>05/29/2019 04:35</t>
  </si>
  <si>
    <t>910 ADDISON ST</t>
  </si>
  <si>
    <t>6/3/2019 8:14:00 AM</t>
  </si>
  <si>
    <t>7/31/2019 3:00:16 PM</t>
  </si>
  <si>
    <t>8912</t>
  </si>
  <si>
    <t>06/3/2019 05:42</t>
  </si>
  <si>
    <t>3618 M L KING AVE</t>
  </si>
  <si>
    <t>6/26/2019 2:11:00 PM</t>
  </si>
  <si>
    <t>8/15/2020 10:30:00 AM</t>
  </si>
  <si>
    <t>18307</t>
  </si>
  <si>
    <t>10/23/2019 10:53</t>
  </si>
  <si>
    <t>1102 MACDONALD AVE</t>
  </si>
  <si>
    <t>2/7/2020 11:36:00 AM</t>
  </si>
  <si>
    <t>8/22/2020 9:50:00 AM</t>
  </si>
  <si>
    <t>18443</t>
  </si>
  <si>
    <t>10/23/2019 02:06</t>
  </si>
  <si>
    <t>1558 VAN BUSKIRK ST</t>
  </si>
  <si>
    <t>10/15/2020 5:22:00 PM</t>
  </si>
  <si>
    <t>10/19/2020 10:15:00 AM</t>
  </si>
  <si>
    <t>10/22/2020 10:33:12 AM</t>
  </si>
  <si>
    <t>15823</t>
  </si>
  <si>
    <t>09/16/2019 10:12</t>
  </si>
  <si>
    <t>1317 HUGHES AVE</t>
  </si>
  <si>
    <t>2/5/2020 11:35:00 AM</t>
  </si>
  <si>
    <t>3/2/2020 5:20:00 PM</t>
  </si>
  <si>
    <t>25508</t>
  </si>
  <si>
    <t>09/16/2020 02:05</t>
  </si>
  <si>
    <t>3529 LIPPINCOTT BLVD</t>
  </si>
  <si>
    <t>4/25/2019 12:00:00 AM</t>
  </si>
  <si>
    <t>10/17/2020 10:45:00 AM</t>
  </si>
  <si>
    <t>10/22/2020 11:52:57 AM</t>
  </si>
  <si>
    <t>9524</t>
  </si>
  <si>
    <t>06/5/2019 06:59</t>
  </si>
  <si>
    <t>3309 SUNSET DR</t>
  </si>
  <si>
    <t>6/13/2019 12:00:00 PM</t>
  </si>
  <si>
    <t>9/18/2019 5:45:48 PM</t>
  </si>
  <si>
    <t>9447</t>
  </si>
  <si>
    <t>06/5/2019 06:35</t>
  </si>
  <si>
    <t>2906 FIELDING ST</t>
  </si>
  <si>
    <t>7/19/2019 7:00:00 PM</t>
  </si>
  <si>
    <t>18665</t>
  </si>
  <si>
    <t>10/23/2019 08:31</t>
  </si>
  <si>
    <t>1405 BEAVER AVE</t>
  </si>
  <si>
    <t>2/5/2020 10:30:00 AM</t>
  </si>
  <si>
    <t>3/9/2020 4:10:00 PM</t>
  </si>
  <si>
    <t>22840</t>
  </si>
  <si>
    <t>02/14/2020 10:59</t>
  </si>
  <si>
    <t>1644 PENNSYLVANIA AVE</t>
  </si>
  <si>
    <t>2/18/2020 12:20:00 PM</t>
  </si>
  <si>
    <t>2/21/2020 11:45:00 PM</t>
  </si>
  <si>
    <t>2/25/2020 2:40:00 PM</t>
  </si>
  <si>
    <t>17676</t>
  </si>
  <si>
    <t>10/18/2019 11:45</t>
  </si>
  <si>
    <t>3833 BEECHWOOD AVE</t>
  </si>
  <si>
    <t>11/20/2019 1:22:00 PM</t>
  </si>
  <si>
    <t>11/22/2019 11:35:00 PM</t>
  </si>
  <si>
    <t>11/26/2019 6:50:00 PM</t>
  </si>
  <si>
    <t>17673</t>
  </si>
  <si>
    <t>3837 BEECHWOOD AVE</t>
  </si>
  <si>
    <t>11/20/2019 3:40:00 PM</t>
  </si>
  <si>
    <t>11/22/2019 10:33:00 PM</t>
  </si>
  <si>
    <t>11/26/2019 6:52:00 PM</t>
  </si>
  <si>
    <t>19591</t>
  </si>
  <si>
    <t>10/29/2019 02:06</t>
  </si>
  <si>
    <t>2837 HAMPSTEAD DR</t>
  </si>
  <si>
    <t>12/18/2019 10:40:00 AM</t>
  </si>
  <si>
    <t>2/20/2020 1:20:53 PM</t>
  </si>
  <si>
    <t>7302</t>
  </si>
  <si>
    <t>05/15/2019 05:58</t>
  </si>
  <si>
    <t>2117 BERKLEY ST</t>
  </si>
  <si>
    <t>2/20/2020 2:20:00 PM</t>
  </si>
  <si>
    <t>2/8/2020 12:40:00 PM</t>
  </si>
  <si>
    <t>22303</t>
  </si>
  <si>
    <t>02/6/2020 03:06</t>
  </si>
  <si>
    <t>704 BUCKINGHAM AVE</t>
  </si>
  <si>
    <t>2/14/2020 11:10:25 AM</t>
  </si>
  <si>
    <t>2/14/2020 11:00:00 AM</t>
  </si>
  <si>
    <t>19699</t>
  </si>
  <si>
    <t>10/29/2019 04:06</t>
  </si>
  <si>
    <t>1701 KEARSLEY PK BLVD</t>
  </si>
  <si>
    <t>2/1/2020 12:30:00 PM</t>
  </si>
  <si>
    <t>2/15/2020 11:15:00 AM</t>
  </si>
  <si>
    <t>3/20/2020 14:41 PM</t>
  </si>
  <si>
    <t>19406</t>
  </si>
  <si>
    <t>10/29/2019 11:49</t>
  </si>
  <si>
    <t>2920 EATON PL</t>
  </si>
  <si>
    <t>No</t>
  </si>
  <si>
    <t>23221</t>
  </si>
  <si>
    <t>02/19/2020 05:11</t>
  </si>
  <si>
    <t>3209 WOLCOTT ST</t>
  </si>
  <si>
    <t>3/5/2020 11:55:00 AM</t>
  </si>
  <si>
    <t>23282</t>
  </si>
  <si>
    <t>02/20/2020 04:10</t>
  </si>
  <si>
    <t>1903 LAUREL OAK DR</t>
  </si>
  <si>
    <t>3/3/2020 2:00:00 PM</t>
  </si>
  <si>
    <t>15132</t>
  </si>
  <si>
    <t>09/2/2019 05:55</t>
  </si>
  <si>
    <t>936 BRADLEY AVE</t>
  </si>
  <si>
    <t>10/17/2020 4:50:00 PM</t>
  </si>
  <si>
    <t>22348</t>
  </si>
  <si>
    <t>02/7/2020 01:16</t>
  </si>
  <si>
    <t>718 CRAWFORD ST</t>
  </si>
  <si>
    <t>6/23/2020 12:35:00 PM</t>
  </si>
  <si>
    <t>2/8/2020 10:45:00 AM</t>
  </si>
  <si>
    <t>2/13/2020 11:10:43 AM</t>
  </si>
  <si>
    <t>22442</t>
  </si>
  <si>
    <t>02/11/2020 09:54</t>
  </si>
  <si>
    <t>606 COMMONWEALTH AVE</t>
  </si>
  <si>
    <t>3/20/2020 11:15:48 AM</t>
  </si>
  <si>
    <t>22618</t>
  </si>
  <si>
    <t>02/11/2020 03:58</t>
  </si>
  <si>
    <t>424 S LYNCH AVE</t>
  </si>
  <si>
    <t>3/19/2020 12:35:57 PM</t>
  </si>
  <si>
    <t>6/22/2020 11:40:00 PM</t>
  </si>
  <si>
    <t>19730</t>
  </si>
  <si>
    <t>10/29/2019 04:49</t>
  </si>
  <si>
    <t>2309 LEITH ST</t>
  </si>
  <si>
    <t>11/8/2019 1:02:00 PM</t>
  </si>
  <si>
    <t>3/18/2020 2:00:00 PM</t>
  </si>
  <si>
    <t>20260</t>
  </si>
  <si>
    <t>11/6/2019 03:25</t>
  </si>
  <si>
    <t>1918 W GENESEE ST</t>
  </si>
  <si>
    <t>9/30/2020 12:50:00 PM</t>
  </si>
  <si>
    <t>10/24/2020 12:04:00 PM</t>
  </si>
  <si>
    <t>21029</t>
  </si>
  <si>
    <t>11/20/2019 09:47</t>
  </si>
  <si>
    <t>636 ALVORD AVE</t>
  </si>
  <si>
    <t>10/15/2020 2:15:00 PM</t>
  </si>
  <si>
    <t>10/22/2020 12:20:36 PM</t>
  </si>
  <si>
    <t>10/24/2020 10:10:00 AM</t>
  </si>
  <si>
    <t>19286</t>
  </si>
  <si>
    <t>10/29/2019 09:10</t>
  </si>
  <si>
    <t>1812 COLCHESTER RD</t>
  </si>
  <si>
    <t>2/5/2020 11:28:00 AM</t>
  </si>
  <si>
    <t>19428</t>
  </si>
  <si>
    <t>10/29/2019 11:56</t>
  </si>
  <si>
    <t>335 EDGEMONT AVE</t>
  </si>
  <si>
    <t>2/6/2020 10:50:00 AM</t>
  </si>
  <si>
    <t>18584</t>
  </si>
  <si>
    <t>10/23/2019 07:40</t>
  </si>
  <si>
    <t>1310 W ATHERTON RD</t>
  </si>
  <si>
    <t>10/15/2020 6:18:00 PM</t>
  </si>
  <si>
    <t>22445</t>
  </si>
  <si>
    <t>712 COMMONWEALTH AVE</t>
  </si>
  <si>
    <t>3/20/2020 10:45:42 AM</t>
  </si>
  <si>
    <t>19123</t>
  </si>
  <si>
    <t>10/28/2019 02:41</t>
  </si>
  <si>
    <t>2758 BROWN ST</t>
  </si>
  <si>
    <t>2/5/2020 1:00:00 PM</t>
  </si>
  <si>
    <t>2/13/2020 12:20:00 PM</t>
  </si>
  <si>
    <t>3/2/2020 6:35:00 PM</t>
  </si>
  <si>
    <t>19236</t>
  </si>
  <si>
    <t>10/28/2019 04:52</t>
  </si>
  <si>
    <t>3520 CHICAGO BLVD</t>
  </si>
  <si>
    <t>2/6/2020 12:05:00 AM</t>
  </si>
  <si>
    <t>2/17/2020 11:50:00 AM</t>
  </si>
  <si>
    <t>19260</t>
  </si>
  <si>
    <t>10/29/2019 09:01</t>
  </si>
  <si>
    <t>3213 LARCHMONT ST</t>
  </si>
  <si>
    <t>2/6/2020 12:00:00 PM</t>
  </si>
  <si>
    <t>2/17/2020 12:03:00 PM</t>
  </si>
  <si>
    <t>19266</t>
  </si>
  <si>
    <t>3626 LARCHMONT ST</t>
  </si>
  <si>
    <t>19522</t>
  </si>
  <si>
    <t>10/29/2019 01:34</t>
  </si>
  <si>
    <t>2725 GAMMA LN</t>
  </si>
  <si>
    <t>2/8/2020 2:50:00 PM</t>
  </si>
  <si>
    <t>2/11/2020 12:40:00 PM</t>
  </si>
  <si>
    <t>19524</t>
  </si>
  <si>
    <t>2729 GAMMA LN</t>
  </si>
  <si>
    <t>2/8/2020 2:45:00 PM</t>
  </si>
  <si>
    <t>2/11/2020 12:35:00 PM</t>
  </si>
  <si>
    <t>19816</t>
  </si>
  <si>
    <t>10/29/2019 05:46</t>
  </si>
  <si>
    <t>947 MANN AVE</t>
  </si>
  <si>
    <t>19835</t>
  </si>
  <si>
    <t>10/29/2019 06:11</t>
  </si>
  <si>
    <t>2515 MASON ST</t>
  </si>
  <si>
    <t>11/7/2019 4:17:00 PM</t>
  </si>
  <si>
    <t>2/1/2020 1:45:34 PM</t>
  </si>
  <si>
    <t>20541</t>
  </si>
  <si>
    <t>11/12/2019 10:39</t>
  </si>
  <si>
    <t>2737 NORBERT ST</t>
  </si>
  <si>
    <t>2/7/2020 1:02:00 PM</t>
  </si>
  <si>
    <t>20700</t>
  </si>
  <si>
    <t>11/12/2019 03:30</t>
  </si>
  <si>
    <t>1609 SENECA ST</t>
  </si>
  <si>
    <t>20738</t>
  </si>
  <si>
    <t>11/12/2019 04:17</t>
  </si>
  <si>
    <t>2722 N STEVENSON ST</t>
  </si>
  <si>
    <t>2/7/2020 12:33:00 PM</t>
  </si>
  <si>
    <t>8/12/2020 2:40:00 PM</t>
  </si>
  <si>
    <t>20754</t>
  </si>
  <si>
    <t>3238 N STEVENSON ST</t>
  </si>
  <si>
    <t>2/7/2020 12:15:00 PM</t>
  </si>
  <si>
    <t>22305</t>
  </si>
  <si>
    <t>909 BUCKINGHAM AVE</t>
  </si>
  <si>
    <t>3/14/2020 11:00:00 AM</t>
  </si>
  <si>
    <t>23272</t>
  </si>
  <si>
    <t>1933 LAUREL OAK DR</t>
  </si>
  <si>
    <t>3/3/2020 2:35:00 PM</t>
  </si>
  <si>
    <t>23279</t>
  </si>
  <si>
    <t>1858 LAUREL OAK DR</t>
  </si>
  <si>
    <t>3/3/2020 1:55:00 PM</t>
  </si>
  <si>
    <t>20763</t>
  </si>
  <si>
    <t>11/12/2019 04:30</t>
  </si>
  <si>
    <t>114 W STEWART AVE</t>
  </si>
  <si>
    <t>7/23/2020 11:05:00 AM</t>
  </si>
  <si>
    <t>8/8/2020 10:30:00 AM</t>
  </si>
  <si>
    <t>22727</t>
  </si>
  <si>
    <t>02/12/2020 10:55</t>
  </si>
  <si>
    <t>2218 MISSOURI AVE</t>
  </si>
  <si>
    <t>2/18/2020 11:30:54 AM</t>
  </si>
  <si>
    <t>19430</t>
  </si>
  <si>
    <t>10/29/2019 11:59</t>
  </si>
  <si>
    <t>419 EDGEMONT AVE</t>
  </si>
  <si>
    <t>22814</t>
  </si>
  <si>
    <t>02/14/2020 09:51</t>
  </si>
  <si>
    <t>2424 OHIO AVE</t>
  </si>
  <si>
    <t>15884</t>
  </si>
  <si>
    <t>06/23/2019 08:22</t>
  </si>
  <si>
    <t>1418 LINCOLN AVE</t>
  </si>
  <si>
    <t>7/21/2019 1:58:00 PM</t>
  </si>
  <si>
    <t>7/29/2019 9:52:00 AM</t>
  </si>
  <si>
    <t>17874</t>
  </si>
  <si>
    <t>10/18/2019 09:08</t>
  </si>
  <si>
    <t>722 MC KINLEY AVE</t>
  </si>
  <si>
    <t>2/7/2020 12:25:00 PM</t>
  </si>
  <si>
    <t>10/17/2020 11:24:00 AM</t>
  </si>
  <si>
    <t>18011</t>
  </si>
  <si>
    <t>10/21/2019 10:09</t>
  </si>
  <si>
    <t>4217 RED ARROW RD</t>
  </si>
  <si>
    <t>12/9/2019 11:06:47 AM</t>
  </si>
  <si>
    <t>2/1/2020 11:40:46 PM</t>
  </si>
  <si>
    <t>19691</t>
  </si>
  <si>
    <t>10/29/2019 03:59</t>
  </si>
  <si>
    <t>963 JOHNSON AVE</t>
  </si>
  <si>
    <t>2/6/2020 11:02:55 AM</t>
  </si>
  <si>
    <t>8/3/2020 11:15:00 AM</t>
  </si>
  <si>
    <t>22563</t>
  </si>
  <si>
    <t>02/11/2020 03:16</t>
  </si>
  <si>
    <t>1326 KNIGHT AVE</t>
  </si>
  <si>
    <t>7/21/2020 9:55:00 PM</t>
  </si>
  <si>
    <t>7/23/2020 2:16:27 PM</t>
  </si>
  <si>
    <t>8/8/2020 9:41:00 AM</t>
  </si>
  <si>
    <t>22984</t>
  </si>
  <si>
    <t>02/19/2020 10:48</t>
  </si>
  <si>
    <t>2805 PLAINFIELD AVE</t>
  </si>
  <si>
    <t>3/6/2020 3:20:00 PM</t>
  </si>
  <si>
    <t>3/12/2020 4:55:00 PM</t>
  </si>
  <si>
    <t>3/16/2020 10:36:00 AM</t>
  </si>
  <si>
    <t>23130</t>
  </si>
  <si>
    <t>02/19/2020 04:35</t>
  </si>
  <si>
    <t>3918 WHITNEY AVE</t>
  </si>
  <si>
    <t>8/4/2020 12:57:18 PM</t>
  </si>
  <si>
    <t>23139</t>
  </si>
  <si>
    <t>3710 WHITNEY AVE</t>
  </si>
  <si>
    <t>8/3/2020 4:02:49 PM</t>
  </si>
  <si>
    <t>10072</t>
  </si>
  <si>
    <t>06/11/2019 04:40</t>
  </si>
  <si>
    <t>1733 DAVISON RD</t>
  </si>
  <si>
    <t>6/11/2019 4:41:00 PM</t>
  </si>
  <si>
    <t>10/17/2020 2:55:00 PM</t>
  </si>
  <si>
    <t>9457</t>
  </si>
  <si>
    <t>06/5/2019 06:38</t>
  </si>
  <si>
    <t>2812 GIBSON ST</t>
  </si>
  <si>
    <t>2/8/2020 11:00:00 AM</t>
  </si>
  <si>
    <t>10/7/2019 5:10:00 PM</t>
  </si>
  <si>
    <t>10664</t>
  </si>
  <si>
    <t>06/12/2019 06:05</t>
  </si>
  <si>
    <t>415 W SECOND ST</t>
  </si>
  <si>
    <t>7/26/2019 3:00:00 PM</t>
  </si>
  <si>
    <t>20235</t>
  </si>
  <si>
    <t>11/6/2019 03:07</t>
  </si>
  <si>
    <t>3718 FOREST HILL AVE</t>
  </si>
  <si>
    <t>6/2/2020 1:00:00 PM</t>
  </si>
  <si>
    <t>6/4/2020 5:50:06 PM</t>
  </si>
  <si>
    <t>15198</t>
  </si>
  <si>
    <t>09/3/2019 10:34</t>
  </si>
  <si>
    <t>2048 CHELAN ST</t>
  </si>
  <si>
    <t>15705</t>
  </si>
  <si>
    <t>09/13/2019 04:27</t>
  </si>
  <si>
    <t>1818 MC PHAIL ST</t>
  </si>
  <si>
    <t>20868</t>
  </si>
  <si>
    <t>11/12/2019 05:25</t>
  </si>
  <si>
    <t>3809 TWILIGHT DR</t>
  </si>
  <si>
    <t>3/19/2020 11:45:45 AM</t>
  </si>
  <si>
    <t>3/20/2020 4:40:46 PM</t>
  </si>
  <si>
    <t>23027</t>
  </si>
  <si>
    <t>02/19/2020 11:13</t>
  </si>
  <si>
    <t>3501 SUNSET DR</t>
  </si>
  <si>
    <t>8/19/2020 3:35:00 PM</t>
  </si>
  <si>
    <t>8/25/2020 4:55:24 PM</t>
  </si>
  <si>
    <t>15717</t>
  </si>
  <si>
    <t>09/13/2019 04:56</t>
  </si>
  <si>
    <t>2029 SEYMOUR ST</t>
  </si>
  <si>
    <t>16064</t>
  </si>
  <si>
    <t>09/20/2019 10:24</t>
  </si>
  <si>
    <t>2829 EPSILON TR</t>
  </si>
  <si>
    <t>10/3/2019 12:23:27 PM</t>
  </si>
  <si>
    <t>16088</t>
  </si>
  <si>
    <t>09/23/2019 08:26</t>
  </si>
  <si>
    <t>5206 WINSFORD BYWAY</t>
  </si>
  <si>
    <t>10/3/2019 1:03:35 PM</t>
  </si>
  <si>
    <t>18083</t>
  </si>
  <si>
    <t>10/21/2019 11:16</t>
  </si>
  <si>
    <t>3801 WOODROW AVE</t>
  </si>
  <si>
    <t>11/7/2019 11:25:00 AM</t>
  </si>
  <si>
    <t>10597</t>
  </si>
  <si>
    <t>06/12/2019 05:38</t>
  </si>
  <si>
    <t>627 PARTRIDGE ST</t>
  </si>
  <si>
    <t>7/11/2019 12:46:00 PM</t>
  </si>
  <si>
    <t>23200</t>
  </si>
  <si>
    <t>02/19/2020 05:06</t>
  </si>
  <si>
    <t>2734 WISNER ST</t>
  </si>
  <si>
    <t>8/12/2020 12:10:00 PM</t>
  </si>
  <si>
    <t>8/12/2020 12:27:00 PM</t>
  </si>
  <si>
    <t>10745</t>
  </si>
  <si>
    <t>06/12/2019 06:36</t>
  </si>
  <si>
    <t>614 E TWELFTH ST</t>
  </si>
  <si>
    <t>7/26/2019 11:50:00 AM</t>
  </si>
  <si>
    <t>9/6/2019 5:45:00 PM</t>
  </si>
  <si>
    <t>25502</t>
  </si>
  <si>
    <t>09/16/2020 02:01</t>
  </si>
  <si>
    <t>721 LELAND ST</t>
  </si>
  <si>
    <t>10/15/2020 5:25:00 PM</t>
  </si>
  <si>
    <t>10/22/2020 12:15:00 PM</t>
  </si>
  <si>
    <t>26139</t>
  </si>
  <si>
    <t>10/19/2020 02:33</t>
  </si>
  <si>
    <t>1501 LOYOLA DR</t>
  </si>
  <si>
    <t>10/22/2020 10:43:29 AM</t>
  </si>
  <si>
    <t>23008</t>
  </si>
  <si>
    <t>02/19/2020 11:05</t>
  </si>
  <si>
    <t>613 N STEVENSON ST</t>
  </si>
  <si>
    <t>8/21/2020 12:00:00 AM</t>
  </si>
  <si>
    <t>3/4/2020 10:40:00 AM</t>
  </si>
  <si>
    <t>8925</t>
  </si>
  <si>
    <t>06/3/2019 05:45</t>
  </si>
  <si>
    <t>3702 M L KING AVE</t>
  </si>
  <si>
    <t>10/22/2020 1:10:00 PM</t>
  </si>
  <si>
    <t>8/8/2020 10:15:00 AM</t>
  </si>
  <si>
    <t>23304</t>
  </si>
  <si>
    <t>02/20/2020 04:23</t>
  </si>
  <si>
    <t>4018 PARK FOREST DR</t>
  </si>
  <si>
    <t>10/17/2020 11:19:51 AM</t>
  </si>
  <si>
    <t>17151</t>
  </si>
  <si>
    <t>10/14/2019 09:50</t>
  </si>
  <si>
    <t>2826 COMANCHE AVE</t>
  </si>
  <si>
    <t>11/7/2019 3:39:00 PM</t>
  </si>
  <si>
    <t>17315</t>
  </si>
  <si>
    <t>10/15/2019 09:23</t>
  </si>
  <si>
    <t>402 E CARPENTER RD</t>
  </si>
  <si>
    <t>6/3/2020 11:05:00 PM</t>
  </si>
  <si>
    <t>17681</t>
  </si>
  <si>
    <t>3814 BEECHWOOD AVE</t>
  </si>
  <si>
    <t>11/7/2019 12:56:00 PM</t>
  </si>
  <si>
    <t>17733</t>
  </si>
  <si>
    <t>10/18/2019 01:56</t>
  </si>
  <si>
    <t>2421 BROADWAY BLVD</t>
  </si>
  <si>
    <t>11/8/2019 2:28:00 PM</t>
  </si>
  <si>
    <t>2/1/2020 12:50:00 PM</t>
  </si>
  <si>
    <t>17751</t>
  </si>
  <si>
    <t>10/18/2019 02:41</t>
  </si>
  <si>
    <t>3018 CHEROKEE AVE</t>
  </si>
  <si>
    <t>17759</t>
  </si>
  <si>
    <t>3821 CHEROKEE AVE</t>
  </si>
  <si>
    <t>17826</t>
  </si>
  <si>
    <t>10/18/2019 04:19</t>
  </si>
  <si>
    <t>117 W LAKEVIEW AVE</t>
  </si>
  <si>
    <t>17849</t>
  </si>
  <si>
    <t>10/18/2019 08:16</t>
  </si>
  <si>
    <t>906 MACDONALD AVE</t>
  </si>
  <si>
    <t>2/7/2020 11:05:00 AM</t>
  </si>
  <si>
    <t>2/10/2020 4:37:00 AM</t>
  </si>
  <si>
    <t>7/30/2020 10:45:00 AM</t>
  </si>
  <si>
    <t>17852</t>
  </si>
  <si>
    <t>10/18/2019 08:33</t>
  </si>
  <si>
    <t>1006 MACDONALD AVE</t>
  </si>
  <si>
    <t>10/24/2019 12:45:00 PM</t>
  </si>
  <si>
    <t>18004</t>
  </si>
  <si>
    <t>4535 RED ARROW RD</t>
  </si>
  <si>
    <t>18078</t>
  </si>
  <si>
    <t>3841 WOODROW AVE</t>
  </si>
  <si>
    <t>11/12/2019 11:42:39 AM</t>
  </si>
  <si>
    <t>23285</t>
  </si>
  <si>
    <t>1909 LAUREL OAK DR</t>
  </si>
  <si>
    <t>3/2/2020 2:10:00 PM</t>
  </si>
  <si>
    <t>8/22/2020 11:35:00 AM</t>
  </si>
  <si>
    <t>18085</t>
  </si>
  <si>
    <t>3805 WOODROW AVE</t>
  </si>
  <si>
    <t>11/7/2019 11:30:00 AM</t>
  </si>
  <si>
    <t>18087</t>
  </si>
  <si>
    <t>3806 WOODROW AVE</t>
  </si>
  <si>
    <t>11/7/2019 11:27:00 AM</t>
  </si>
  <si>
    <t>18089</t>
  </si>
  <si>
    <t>3809 WOODROW AVE</t>
  </si>
  <si>
    <t>11/12/2019 11:32:17 AM</t>
  </si>
  <si>
    <t>18338</t>
  </si>
  <si>
    <t>10/23/2019 11:31</t>
  </si>
  <si>
    <t>3821 RISEDORPH AVE</t>
  </si>
  <si>
    <t>11/7/2019 12:03:00 PM</t>
  </si>
  <si>
    <t>18364</t>
  </si>
  <si>
    <t>10/23/2019 11:54</t>
  </si>
  <si>
    <t>3615 SUNRIDGE DR</t>
  </si>
  <si>
    <t>18367</t>
  </si>
  <si>
    <t>3810 SUNRIDGE DR</t>
  </si>
  <si>
    <t>18562</t>
  </si>
  <si>
    <t>10/23/2019 07:15</t>
  </si>
  <si>
    <t>5014 ALPHA WAY</t>
  </si>
  <si>
    <t>11/8/2019 3:35:00 PM</t>
  </si>
  <si>
    <t>18917</t>
  </si>
  <si>
    <t>10/28/2019 08:35</t>
  </si>
  <si>
    <t>1722 BAYBERRY LN</t>
  </si>
  <si>
    <t>8/19/2020 4:30:00 PM</t>
  </si>
  <si>
    <t>18966</t>
  </si>
  <si>
    <t>10/28/2019 08:53</t>
  </si>
  <si>
    <t>1602 BERRYWOOD LN</t>
  </si>
  <si>
    <t>6/23/2020 1:10:00 PM</t>
  </si>
  <si>
    <t>18982</t>
  </si>
  <si>
    <t>10/28/2019 09:07</t>
  </si>
  <si>
    <t>3805 BLACKINGTON AVE</t>
  </si>
  <si>
    <t>19222</t>
  </si>
  <si>
    <t>10/28/2019 04:46</t>
  </si>
  <si>
    <t>3921 CHEYENNE AVE</t>
  </si>
  <si>
    <t>19356</t>
  </si>
  <si>
    <t>10/29/2019 10:51</t>
  </si>
  <si>
    <t>3722 CRAIG DR</t>
  </si>
  <si>
    <t>19366</t>
  </si>
  <si>
    <t>10/29/2019 11:03</t>
  </si>
  <si>
    <t>3745 DELAWARE AVE</t>
  </si>
  <si>
    <t>1/29/2020 3:40:00 PM</t>
  </si>
  <si>
    <t>19373</t>
  </si>
  <si>
    <t>3718 DELAWARE AVE</t>
  </si>
  <si>
    <t>19385</t>
  </si>
  <si>
    <t>10/29/2019 11:16</t>
  </si>
  <si>
    <t>2920 N DEXTER ST</t>
  </si>
  <si>
    <t>19398</t>
  </si>
  <si>
    <t>10/29/2019 11:45</t>
  </si>
  <si>
    <t>3615 EASTHAMPTON DR</t>
  </si>
  <si>
    <t>19443</t>
  </si>
  <si>
    <t>10/29/2019 12:01</t>
  </si>
  <si>
    <t>2818 EPSILON TR</t>
  </si>
  <si>
    <t>2/8/2020 12:50:00 PM</t>
  </si>
  <si>
    <t>2/11/2020 10:50:00 AM</t>
  </si>
  <si>
    <t>19446</t>
  </si>
  <si>
    <t>2821 EPSILON TR</t>
  </si>
  <si>
    <t>19585</t>
  </si>
  <si>
    <t>3010 HAMPSTEAD DR</t>
  </si>
  <si>
    <t>19719</t>
  </si>
  <si>
    <t>10/29/2019 04:39</t>
  </si>
  <si>
    <t>1329 KNIGHT AVE</t>
  </si>
  <si>
    <t>2/5/2020 12:55:00 PM</t>
  </si>
  <si>
    <t>3/2/2020 6:30:00 PM</t>
  </si>
  <si>
    <t>19767</t>
  </si>
  <si>
    <t>10/29/2019 05:15</t>
  </si>
  <si>
    <t>821 LEXINGTON AVE</t>
  </si>
  <si>
    <t>11/26/2019 12:25:00 PM</t>
  </si>
  <si>
    <t>19820</t>
  </si>
  <si>
    <t>10/29/2019 05:54</t>
  </si>
  <si>
    <t>2832 MARGATE CIR</t>
  </si>
  <si>
    <t>19862</t>
  </si>
  <si>
    <t>10/29/2019 06:31</t>
  </si>
  <si>
    <t>2426 MISSOURI AVE</t>
  </si>
  <si>
    <t>11/8/2019 11:39:15 AM</t>
  </si>
  <si>
    <t>20195</t>
  </si>
  <si>
    <t>11/6/2019 02:22</t>
  </si>
  <si>
    <t>2701 DUPONT ST</t>
  </si>
  <si>
    <t>8/12/2020 12:40:00 PM</t>
  </si>
  <si>
    <t>8/18/2020 11:14:45 AM</t>
  </si>
  <si>
    <t>20292</t>
  </si>
  <si>
    <t>11/6/2019 04:10</t>
  </si>
  <si>
    <t>913 E HEMPHILL RD</t>
  </si>
  <si>
    <t>8/19/2020 3:45:00 PM</t>
  </si>
  <si>
    <t>20589</t>
  </si>
  <si>
    <t>11/12/2019 11:48</t>
  </si>
  <si>
    <t>511 E PIERSON RD</t>
  </si>
  <si>
    <t>8/8/2020 1:10:00 PM</t>
  </si>
  <si>
    <t>20724</t>
  </si>
  <si>
    <t>11/12/2019 04:02</t>
  </si>
  <si>
    <t>1009 SOMERSET LN</t>
  </si>
  <si>
    <t>2/7/2020 2:38:00 PM</t>
  </si>
  <si>
    <t>8/5/2020 3:15:00 PM</t>
  </si>
  <si>
    <t>20733</t>
  </si>
  <si>
    <t>11/12/2019 04:07</t>
  </si>
  <si>
    <t>2202 STARKWEATHER ST</t>
  </si>
  <si>
    <t>2/7/2020 9:45:00 AM</t>
  </si>
  <si>
    <t>20793</t>
  </si>
  <si>
    <t>11/12/2019 04:49</t>
  </si>
  <si>
    <t>5702 SUBURBAN CT</t>
  </si>
  <si>
    <t>22278</t>
  </si>
  <si>
    <t>02/6/2020 02:46</t>
  </si>
  <si>
    <t>1614 BERRYWOOD LN</t>
  </si>
  <si>
    <t>2/8/2020 11:20:00 AM</t>
  </si>
  <si>
    <t>22329</t>
  </si>
  <si>
    <t>02/6/2020 03:32</t>
  </si>
  <si>
    <t>4301 CIRCLE DR</t>
  </si>
  <si>
    <t>2/14/2020 11:15:00 AM</t>
  </si>
  <si>
    <t>2/20/2019 5:10:00 PM</t>
  </si>
  <si>
    <t>22333</t>
  </si>
  <si>
    <t>02/7/2020 01:03</t>
  </si>
  <si>
    <t>611 COPEMAN BLVD</t>
  </si>
  <si>
    <t>2/8/2020 12:20:00 PM</t>
  </si>
  <si>
    <t>2/20/2020 11:30:00 AM</t>
  </si>
  <si>
    <t>2/21/2020 10:24:00 AM</t>
  </si>
  <si>
    <t>22464</t>
  </si>
  <si>
    <t>02/11/2020 11:07</t>
  </si>
  <si>
    <t>3222 S GRAND TRAVERSE</t>
  </si>
  <si>
    <t>8/12/2020 4:10:00 PM</t>
  </si>
  <si>
    <t>22485</t>
  </si>
  <si>
    <t>02/11/2020 01:58</t>
  </si>
  <si>
    <t>3907 HARGOTT AVE</t>
  </si>
  <si>
    <t>6/23/2020 1:35:00 PM</t>
  </si>
  <si>
    <t>22511</t>
  </si>
  <si>
    <t>02/11/2020 02:14</t>
  </si>
  <si>
    <t>721 HURON ST</t>
  </si>
  <si>
    <t>6/23/2020 1:15:00 PM</t>
  </si>
  <si>
    <t>7/29/2020 12:30:00 PM</t>
  </si>
  <si>
    <t>22541</t>
  </si>
  <si>
    <t>02/11/2020 02:34</t>
  </si>
  <si>
    <t>842 INGLESIDE AVE</t>
  </si>
  <si>
    <t>6/23/2020 2:50:00 PM</t>
  </si>
  <si>
    <t>7/29/2020 11:15:00 AM</t>
  </si>
  <si>
    <t>22542</t>
  </si>
  <si>
    <t>846 INGLESIDE AVE</t>
  </si>
  <si>
    <t>6/23/2020 2:45:00 PM</t>
  </si>
  <si>
    <t>7/29/2020 11:20:00 AM</t>
  </si>
  <si>
    <t>22592</t>
  </si>
  <si>
    <t>02/11/2020 03:33</t>
  </si>
  <si>
    <t>629 LETA AVE</t>
  </si>
  <si>
    <t>2/18/2020 12:35:00 PM</t>
  </si>
  <si>
    <t>22831</t>
  </si>
  <si>
    <t>02/14/2020 10:32</t>
  </si>
  <si>
    <t>1121 OSSINGTON AVE</t>
  </si>
  <si>
    <t>7/28/2020 11:53:12 AM</t>
  </si>
  <si>
    <t>8/22/2020 9:22:00 AM</t>
  </si>
  <si>
    <t>22936</t>
  </si>
  <si>
    <t>02/14/2020 02:04</t>
  </si>
  <si>
    <t>508 SHEFFIELD AVE</t>
  </si>
  <si>
    <t>2/18/2020 10:50:58 AM</t>
  </si>
  <si>
    <t>23004</t>
  </si>
  <si>
    <t>02/19/2020 10:50</t>
  </si>
  <si>
    <t>2906 PLAINFIELD AVE</t>
  </si>
  <si>
    <t>3/6/2020 2:38:00 PM</t>
  </si>
  <si>
    <t>23067</t>
  </si>
  <si>
    <t>02/19/2020 04:01</t>
  </si>
  <si>
    <t>2013 WEAVER ST</t>
  </si>
  <si>
    <t>23147</t>
  </si>
  <si>
    <t>02/19/2020 04:40</t>
  </si>
  <si>
    <t>3742 WHITTIER ST</t>
  </si>
  <si>
    <t>7/27/2020 12:11:05 PM</t>
  </si>
  <si>
    <t>7845</t>
  </si>
  <si>
    <t>05/20/2019 05:11</t>
  </si>
  <si>
    <t>805 WOLCOTT ST</t>
  </si>
  <si>
    <t>4/25/2019 8:41:00 AM</t>
  </si>
  <si>
    <t>10/17/2020 3:20:00 PM</t>
  </si>
  <si>
    <t>23243</t>
  </si>
  <si>
    <t>02/19/2020 05:29</t>
  </si>
  <si>
    <t>1817 WYOMING AVE</t>
  </si>
  <si>
    <t>3/20/2020 1:30:26 PM</t>
  </si>
  <si>
    <t>23256</t>
  </si>
  <si>
    <t>02/19/2020 05:36</t>
  </si>
  <si>
    <t>2317 ZIMMERMAN ST</t>
  </si>
  <si>
    <t>7/10/2020 2:05:00 PM</t>
  </si>
  <si>
    <t>7/17/2020 9:56:33 AM</t>
  </si>
  <si>
    <t>8/22/2020 11:30:00 AM</t>
  </si>
  <si>
    <t>25431</t>
  </si>
  <si>
    <t>09/16/2020 10:14</t>
  </si>
  <si>
    <t>2344 COPEMAN BLVD</t>
  </si>
  <si>
    <t>9/18/2020 5:50:00 PM</t>
  </si>
  <si>
    <t>10/22/2020 12:00:00 PM</t>
  </si>
  <si>
    <t>16217</t>
  </si>
  <si>
    <t>09/23/2019 09:08</t>
  </si>
  <si>
    <t>1605 BINGHAM ST</t>
  </si>
  <si>
    <t>10/3/2019 10:26:09 PM</t>
  </si>
  <si>
    <t>26061</t>
  </si>
  <si>
    <t>10/16/2020 10:16</t>
  </si>
  <si>
    <t>1305 COLUMBIA CIR</t>
  </si>
  <si>
    <t>10/22/2020 11:40:20 AM</t>
  </si>
  <si>
    <t>26070</t>
  </si>
  <si>
    <t>10/16/2020 02:07</t>
  </si>
  <si>
    <t>1509 COLUMBIA DR</t>
  </si>
  <si>
    <t>10/22/2020 10:40:33 AM</t>
  </si>
  <si>
    <t>26098</t>
  </si>
  <si>
    <t>10/16/2020 02:25</t>
  </si>
  <si>
    <t>1302 COLUMBIA LN</t>
  </si>
  <si>
    <t>10/22/2020 11:28:13 AM</t>
  </si>
  <si>
    <t>26133</t>
  </si>
  <si>
    <t>10/19/2020 02:28</t>
  </si>
  <si>
    <t>1528 LOYOLA DR</t>
  </si>
  <si>
    <t>10/22/2020 1:50:10 PM</t>
  </si>
  <si>
    <t>26134</t>
  </si>
  <si>
    <t>1602 LOYOLA DR</t>
  </si>
  <si>
    <t>10/22/2020 1:47:19 PM</t>
  </si>
  <si>
    <t>10/24/2020 11:00:00 AM</t>
  </si>
  <si>
    <t>26143</t>
  </si>
  <si>
    <t>10/19/2020 02:35</t>
  </si>
  <si>
    <t>705 LOYOLA LN</t>
  </si>
  <si>
    <t>10/22/2020 10:30:21 AM</t>
  </si>
  <si>
    <t>26154</t>
  </si>
  <si>
    <t>10/19/2020 03:06</t>
  </si>
  <si>
    <t>1705 MARQUETTE DR</t>
  </si>
  <si>
    <t>10/22/2020 12:32:11 PM</t>
  </si>
  <si>
    <t>26168</t>
  </si>
  <si>
    <t>10/19/2020 03:22</t>
  </si>
  <si>
    <t>713 SPELLMAN DR</t>
  </si>
  <si>
    <t>10/22/2020 11:08:13 AM</t>
  </si>
  <si>
    <t>26174</t>
  </si>
  <si>
    <t>721 SPELLMAN DR</t>
  </si>
  <si>
    <t>10/22/2020 2:00:38 PM</t>
  </si>
  <si>
    <t>26177</t>
  </si>
  <si>
    <t>714 SPELLMAN DR</t>
  </si>
  <si>
    <t>10/22/2020 10:22:46 AM</t>
  </si>
  <si>
    <t>26178</t>
  </si>
  <si>
    <t>725 SPELLMAN DR</t>
  </si>
  <si>
    <t>10/22/2020 1:57:41 PM</t>
  </si>
  <si>
    <t>26183</t>
  </si>
  <si>
    <t>726 SPELLMAN DR</t>
  </si>
  <si>
    <t>10/22/2020 10:25:15 AM</t>
  </si>
  <si>
    <t>26204</t>
  </si>
  <si>
    <t>10/19/2020 04:02</t>
  </si>
  <si>
    <t>1701 WILBERFORCE CIR</t>
  </si>
  <si>
    <t>10/22/2020 1:08:28 PM</t>
  </si>
  <si>
    <t>26206</t>
  </si>
  <si>
    <t>1705 WILBERFORCE CIR</t>
  </si>
  <si>
    <t>10/22/2020 1:11:40 PM</t>
  </si>
  <si>
    <t>26216</t>
  </si>
  <si>
    <t>10/19/2020 04:06</t>
  </si>
  <si>
    <t>704 WILBERFORCE DR</t>
  </si>
  <si>
    <t>10/22/2020 11:04:30 AM</t>
  </si>
  <si>
    <t>26222</t>
  </si>
  <si>
    <t>10/19/2020 04:15</t>
  </si>
  <si>
    <t>709 WILBERFORCE LN</t>
  </si>
  <si>
    <t>10/22/2020 12:45:03 PM</t>
  </si>
  <si>
    <t>26225</t>
  </si>
  <si>
    <t>721 WILBERFORCE LN</t>
  </si>
  <si>
    <t>10/22/2020 12:57:28 PM</t>
  </si>
  <si>
    <t>26227</t>
  </si>
  <si>
    <t>1704 WILBERFORCE LN</t>
  </si>
  <si>
    <t>10/22/2020 1:05:41 PM</t>
  </si>
  <si>
    <t>8007</t>
  </si>
  <si>
    <t>05/22/2019 12:34</t>
  </si>
  <si>
    <t>1538 MARYLAND AVE</t>
  </si>
  <si>
    <t>11/8/2019 1:23:00 PM</t>
  </si>
  <si>
    <t>2/1/2020 2:20:00 PM</t>
  </si>
  <si>
    <t>9470</t>
  </si>
  <si>
    <t>06/5/2019 06:43</t>
  </si>
  <si>
    <t>1119 HUGHES AVE</t>
  </si>
  <si>
    <t>6/25/2019 6:28:00 PM</t>
  </si>
  <si>
    <t>9520</t>
  </si>
  <si>
    <t>06/5/2019 06:55</t>
  </si>
  <si>
    <t>2449 REID ST</t>
  </si>
  <si>
    <t>9/12/2019 4:20:00 PM</t>
  </si>
  <si>
    <t>9/16/2019 5:53:00 PM</t>
  </si>
  <si>
    <t>9530</t>
  </si>
  <si>
    <t>06/5/2019 07:01</t>
  </si>
  <si>
    <t>2325 SWAYZE ST</t>
  </si>
  <si>
    <t>10/4/2019 4:40:00 PM</t>
  </si>
  <si>
    <t>9533</t>
  </si>
  <si>
    <t>2614 SWAYZE ST</t>
  </si>
  <si>
    <t>10/4/2019 1:30:00 PM</t>
  </si>
  <si>
    <t>9534</t>
  </si>
  <si>
    <t>2618 SWAYZE ST</t>
  </si>
  <si>
    <t>10/4/2019 1:35:00 PM</t>
  </si>
  <si>
    <t>9736</t>
  </si>
  <si>
    <t>06/10/2019 03:37</t>
  </si>
  <si>
    <t>2041 BRIAR HILL RD</t>
  </si>
  <si>
    <t>7/22/2019 3:28:00 PM</t>
  </si>
  <si>
    <t>19147</t>
  </si>
  <si>
    <t>10/28/2019 03:09</t>
  </si>
  <si>
    <t>1227 CAMPBELL ST</t>
  </si>
  <si>
    <t>1/27/2020 11:02:00 AM</t>
  </si>
  <si>
    <t>6/23/2020 1:55:00 PM</t>
  </si>
  <si>
    <t>23185</t>
  </si>
  <si>
    <t>02/19/2020 04:58</t>
  </si>
  <si>
    <t>2102 WINONA ST</t>
  </si>
  <si>
    <t>3/5/2020 11:30:00 AM</t>
  </si>
  <si>
    <t>8/22/2020 9:05:00 AM</t>
  </si>
  <si>
    <t>9073</t>
  </si>
  <si>
    <t>06/3/2019 06:45</t>
  </si>
  <si>
    <t>3918 ZIMMERMAN ST</t>
  </si>
  <si>
    <t>18952</t>
  </si>
  <si>
    <t>10/28/2019 08:49</t>
  </si>
  <si>
    <t>4307 BERGER DR</t>
  </si>
  <si>
    <t>9/30/2020 4:56:00 PM</t>
  </si>
  <si>
    <t>20282</t>
  </si>
  <si>
    <t>11/6/2019 03:50</t>
  </si>
  <si>
    <t>1802 GRIGGS DR</t>
  </si>
  <si>
    <t>9/18/2020 9:10:00 AM</t>
  </si>
  <si>
    <t>9/30/2020 1:40:00 PM</t>
  </si>
  <si>
    <t>25537</t>
  </si>
  <si>
    <t>09/16/2020 02:37</t>
  </si>
  <si>
    <t>1638 PETTIBONE AVE</t>
  </si>
  <si>
    <t>10/15/2020 6:30:00 PM</t>
  </si>
  <si>
    <t>18601</t>
  </si>
  <si>
    <t>10/23/2019 07:41</t>
  </si>
  <si>
    <t>1231 W ATHERTON RD</t>
  </si>
  <si>
    <t>10/15/2020 5:57:00 PM</t>
  </si>
  <si>
    <t>25438</t>
  </si>
  <si>
    <t>09/16/2020 10:25</t>
  </si>
  <si>
    <t>3207 DAKOTA AVE</t>
  </si>
  <si>
    <t>10/17/2020 1:40:00 PM</t>
  </si>
  <si>
    <t>23241</t>
  </si>
  <si>
    <t>02/19/2020 05:27</t>
  </si>
  <si>
    <t>3764 WORCHESTER DR</t>
  </si>
  <si>
    <t>3/6/2020 11:25:00 AM</t>
  </si>
  <si>
    <t>26148</t>
  </si>
  <si>
    <t>1506 LOYOLA LN</t>
  </si>
  <si>
    <t>10/22/2020 10:50:43 AM</t>
  </si>
  <si>
    <t>7520</t>
  </si>
  <si>
    <t>05/15/2019 07:22</t>
  </si>
  <si>
    <t>2530 ORCHARD LN</t>
  </si>
  <si>
    <t>4/25/2019 2:45:00 PM</t>
  </si>
  <si>
    <t>8/5/2019 2:10:00 PM</t>
  </si>
  <si>
    <t>8/7/2019 5:05:11 PM</t>
  </si>
  <si>
    <t>10029</t>
  </si>
  <si>
    <t>06/11/2019 04:33</t>
  </si>
  <si>
    <t>2501 N AVERILL AVE</t>
  </si>
  <si>
    <t>21016</t>
  </si>
  <si>
    <t>11/20/2019 09:38</t>
  </si>
  <si>
    <t>757 E ALMA AVE</t>
  </si>
  <si>
    <t>9/18/2020 10:30:00 AM</t>
  </si>
  <si>
    <t>9/30/2020 1:55:00 PM</t>
  </si>
  <si>
    <t>19795</t>
  </si>
  <si>
    <t>10/29/2019 05:30</t>
  </si>
  <si>
    <t>817 LOCHHEAD AVE</t>
  </si>
  <si>
    <t>2/7/2020 1:10:00 PM</t>
  </si>
  <si>
    <t>7/30/2020 11:35:00 AM</t>
  </si>
  <si>
    <t>22259</t>
  </si>
  <si>
    <t>02/6/2020 02:32</t>
  </si>
  <si>
    <t>1901 N BALLENGER HWY</t>
  </si>
  <si>
    <t>6/12/2020 1:35:00 PM</t>
  </si>
  <si>
    <t>6/15/2020 11:33:15 AM</t>
  </si>
  <si>
    <t>8/22/2020 9:20:00 AM</t>
  </si>
  <si>
    <t>26099</t>
  </si>
  <si>
    <t>10/19/2020 09:19</t>
  </si>
  <si>
    <t>214 E WOOD ST</t>
  </si>
  <si>
    <t>10/19/2020 4:08:00 PM</t>
  </si>
  <si>
    <t>10/22/2020 10:30:26 AM</t>
  </si>
  <si>
    <t>8938</t>
  </si>
  <si>
    <t>06/3/2019 05:49</t>
  </si>
  <si>
    <t>3427 MASON ST</t>
  </si>
  <si>
    <t>7/30/2019 11:15:00 AM</t>
  </si>
  <si>
    <t>8/3/2019 2:23:00 PM</t>
  </si>
  <si>
    <t>22441</t>
  </si>
  <si>
    <t>425 COMMONWEALTH AVE</t>
  </si>
  <si>
    <t>3/20/2020 11:20:46 AM</t>
  </si>
  <si>
    <t>6/22/2020 9:45:00 AM</t>
  </si>
  <si>
    <t>19869</t>
  </si>
  <si>
    <t>10/29/2019 06:34</t>
  </si>
  <si>
    <t>2310 MOUNTAIN AVE</t>
  </si>
  <si>
    <t>11/5/2019 11:14:57 AM</t>
  </si>
  <si>
    <t>17332</t>
  </si>
  <si>
    <t>10/15/2019 09:44</t>
  </si>
  <si>
    <t>2105 CASTLE LN</t>
  </si>
  <si>
    <t>20669</t>
  </si>
  <si>
    <t>11/12/2019 02:39</t>
  </si>
  <si>
    <t>1921 ROSELAWN DR</t>
  </si>
  <si>
    <t>6/3/2020 10:37:00 AM</t>
  </si>
  <si>
    <t>18948</t>
  </si>
  <si>
    <t>10/28/2019 08:48</t>
  </si>
  <si>
    <t>6505 BELLTREE LN</t>
  </si>
  <si>
    <t>9/18/2020 2:50:00 PM</t>
  </si>
  <si>
    <t>9/30/2020 1:05:00 PM</t>
  </si>
  <si>
    <t>8957</t>
  </si>
  <si>
    <t>06/3/2019 05:57</t>
  </si>
  <si>
    <t>134 W NEWALL ST</t>
  </si>
  <si>
    <t>7/31/2019 10:45:03 AM</t>
  </si>
  <si>
    <t>8/1/2019 12:00:00 PM</t>
  </si>
  <si>
    <t>23244</t>
  </si>
  <si>
    <t>2928 WYOMING AVE</t>
  </si>
  <si>
    <t>3/20/2020 1:20:15 PM</t>
  </si>
  <si>
    <t>20866</t>
  </si>
  <si>
    <t>3806 TWILIGHT DR</t>
  </si>
  <si>
    <t>3/19/2020 11:35:11 AM</t>
  </si>
  <si>
    <t>22890</t>
  </si>
  <si>
    <t>02/14/2020 12:13</t>
  </si>
  <si>
    <t>4006 RED ARROW RD</t>
  </si>
  <si>
    <t>2/19/2020 10:35:00 AM</t>
  </si>
  <si>
    <t>22437</t>
  </si>
  <si>
    <t>02/11/2020 09:52</t>
  </si>
  <si>
    <t>1916 COLON ST</t>
  </si>
  <si>
    <t>2/26/2020 9:50:00 AM</t>
  </si>
  <si>
    <t>2/21/2020 9:10:00 AM</t>
  </si>
  <si>
    <t>2/24/2020 2:10:00 PM</t>
  </si>
  <si>
    <t>8896</t>
  </si>
  <si>
    <t>06/3/2019 05:20</t>
  </si>
  <si>
    <t>514 W JAMIESON ST</t>
  </si>
  <si>
    <t>7/31/2019 8:01:21 AM</t>
  </si>
  <si>
    <t>8/3/2019 10:30:00 AM</t>
  </si>
  <si>
    <t>8294</t>
  </si>
  <si>
    <t>05/23/2019 10:30</t>
  </si>
  <si>
    <t>1250 ROOSEVELT AVE</t>
  </si>
  <si>
    <t>8/20/2019 5:00:00 PM</t>
  </si>
  <si>
    <t>10/3/2019 9:50:00 AM</t>
  </si>
  <si>
    <t>2/1/2020 12:00:08 PM</t>
  </si>
  <si>
    <t>22850</t>
  </si>
  <si>
    <t>02/14/2020 11:07</t>
  </si>
  <si>
    <t>127 W PHILADELPHIA BLV</t>
  </si>
  <si>
    <t>6/3/2020 10:15:00 AM</t>
  </si>
  <si>
    <t>6/4/2020 6:55:00 PM</t>
  </si>
  <si>
    <t>20969</t>
  </si>
  <si>
    <t>11/18/2019 01:25</t>
  </si>
  <si>
    <t>1513 WALDMAN AVE</t>
  </si>
  <si>
    <t>10/15/2020 6:23:00 PM</t>
  </si>
  <si>
    <t>9769</t>
  </si>
  <si>
    <t>06/10/2019 03:58</t>
  </si>
  <si>
    <t>2630 PARKSIDE DR</t>
  </si>
  <si>
    <t>6/20/2019 10:05:00 AM</t>
  </si>
  <si>
    <t>19145</t>
  </si>
  <si>
    <t>10/28/2019 02:56</t>
  </si>
  <si>
    <t>2421 CALUMET ST</t>
  </si>
  <si>
    <t>19144</t>
  </si>
  <si>
    <t>2409 CALUMET ST</t>
  </si>
  <si>
    <t>2/7/2020 12:37:00 PM</t>
  </si>
  <si>
    <t>19769</t>
  </si>
  <si>
    <t>2517 LESTER ST</t>
  </si>
  <si>
    <t>3/2/2020 8:40:00 AM</t>
  </si>
  <si>
    <t>2/6/2020 9:33:00 AM</t>
  </si>
  <si>
    <t>2/15/2020 10:10:00 AM</t>
  </si>
  <si>
    <t>16212</t>
  </si>
  <si>
    <t>2016 BRANCH RD</t>
  </si>
  <si>
    <t>10/3/2019 9:52:19 AM</t>
  </si>
  <si>
    <t>3/13/2020 10:30:00 AM</t>
  </si>
  <si>
    <t>22304</t>
  </si>
  <si>
    <t>713 BUCKINGHAM AVE</t>
  </si>
  <si>
    <t>2/14/2020 11:05:00 AM</t>
  </si>
  <si>
    <t>8/22/2020 11:20:00 AM</t>
  </si>
  <si>
    <t>22469</t>
  </si>
  <si>
    <t>02/11/2020 11:21</t>
  </si>
  <si>
    <t>1802 GREENBRIAR LN</t>
  </si>
  <si>
    <t>8/19/2020 3:55:00 PM</t>
  </si>
  <si>
    <t>10/17/2020 11:29:17 AM</t>
  </si>
  <si>
    <t>22971</t>
  </si>
  <si>
    <t>2409 PLAINFIELD AVE</t>
  </si>
  <si>
    <t>3/6/2020 12:05:00 PM</t>
  </si>
  <si>
    <t>6955</t>
  </si>
  <si>
    <t>05/13/2019 05:02</t>
  </si>
  <si>
    <t>729 ANN ARBOR ST</t>
  </si>
  <si>
    <t>7/31/2019 3:15:00 PM</t>
  </si>
  <si>
    <t>8/4/2019 6:00:00 PM</t>
  </si>
  <si>
    <t>18391</t>
  </si>
  <si>
    <t>10/23/2019 01:14</t>
  </si>
  <si>
    <t>305 ALLENDALE PL</t>
  </si>
  <si>
    <t>10360</t>
  </si>
  <si>
    <t>06/12/2019 04:14</t>
  </si>
  <si>
    <t>521 S FRANKLIN AVE</t>
  </si>
  <si>
    <t>7/16/2019 5:00:00 PM</t>
  </si>
  <si>
    <t>9/6/2019 5:26:00 PM</t>
  </si>
  <si>
    <t>20784</t>
  </si>
  <si>
    <t>501 W STEWART AVE</t>
  </si>
  <si>
    <t>7/23/2020 12:20:12 PM</t>
  </si>
  <si>
    <t>10/17/2020 10:25:00 AM</t>
  </si>
  <si>
    <t>17368</t>
  </si>
  <si>
    <t>10/15/2019 10:14</t>
  </si>
  <si>
    <t>4108 COMSTOCK AVE</t>
  </si>
  <si>
    <t>6/2/2020 12:20:18 PM</t>
  </si>
  <si>
    <t>15152</t>
  </si>
  <si>
    <t>09/3/2019 08:44</t>
  </si>
  <si>
    <t>2019 CRESTBROOK LN</t>
  </si>
  <si>
    <t>8/19/2020 3:40:00 PM</t>
  </si>
  <si>
    <t>17840</t>
  </si>
  <si>
    <t>10/18/2019 08:11</t>
  </si>
  <si>
    <t>710 MACDONALD AVE</t>
  </si>
  <si>
    <t>17792</t>
  </si>
  <si>
    <t>10/18/2019 03:41</t>
  </si>
  <si>
    <t>2401 GOLD AVE</t>
  </si>
  <si>
    <t>19542</t>
  </si>
  <si>
    <t>10/29/2019 01:47</t>
  </si>
  <si>
    <t>3730 GLOUCESTER ST</t>
  </si>
  <si>
    <t>19819</t>
  </si>
  <si>
    <t>2826 MARGATE CIR</t>
  </si>
  <si>
    <t>9494</t>
  </si>
  <si>
    <t>06/5/2019 06:49</t>
  </si>
  <si>
    <t>1024 KNAPP AVE</t>
  </si>
  <si>
    <t>6/20/2019 9:15:00 AM</t>
  </si>
  <si>
    <t>9135</t>
  </si>
  <si>
    <t>06/4/2019 11:29</t>
  </si>
  <si>
    <t>3401 MILLER RD</t>
  </si>
  <si>
    <t>6/11/2019 11:15:00 AM</t>
  </si>
  <si>
    <t>6/12/2019 5:35:00 PM</t>
  </si>
  <si>
    <t>19637</t>
  </si>
  <si>
    <t>10/29/2019 02:40</t>
  </si>
  <si>
    <t>3935 HOGARTH AVE</t>
  </si>
  <si>
    <t>2/6/2020 12:57:00 PM</t>
  </si>
  <si>
    <t>8/3/2020 11:40:12 AM</t>
  </si>
  <si>
    <t>22345</t>
  </si>
  <si>
    <t>619 CRAWFORD ST</t>
  </si>
  <si>
    <t>2/8/2020 10:20:00 AM</t>
  </si>
  <si>
    <t>22611</t>
  </si>
  <si>
    <t>02/11/2020 03:52</t>
  </si>
  <si>
    <t>1921 LYNBROOK DR</t>
  </si>
  <si>
    <t>8/11/2020 2:26:19 PM</t>
  </si>
  <si>
    <t>10/17/2020 11:49:53 AM</t>
  </si>
  <si>
    <t>14952</t>
  </si>
  <si>
    <t>08/22/2019 04:11</t>
  </si>
  <si>
    <t>1330 DUPONT ST</t>
  </si>
  <si>
    <t>10/1/2019 3:35:00 PM</t>
  </si>
  <si>
    <t>10/2/2020 10:15:19 AM</t>
  </si>
  <si>
    <t>10/5/2020 10:33:48 AM</t>
  </si>
  <si>
    <t>20705</t>
  </si>
  <si>
    <t>2010 SENECA ST</t>
  </si>
  <si>
    <t>1/28/2020 8:30:00 AM</t>
  </si>
  <si>
    <t>2/1/2020 11:36:00 AM</t>
  </si>
  <si>
    <t>22311</t>
  </si>
  <si>
    <t>02/6/2020 03:17</t>
  </si>
  <si>
    <t>1237 CAMPBELL ST</t>
  </si>
  <si>
    <t>6/23/2020 1:45:00 PM</t>
  </si>
  <si>
    <t>2/8/2020 11:15:00 AM</t>
  </si>
  <si>
    <t>2/13/2020 11:35:00 AM</t>
  </si>
  <si>
    <t>25604</t>
  </si>
  <si>
    <t>09/16/2020 03:25</t>
  </si>
  <si>
    <t>1901 WINDSOR LN</t>
  </si>
  <si>
    <t>10/17/2020 11:26:01 AM</t>
  </si>
  <si>
    <t>22346</t>
  </si>
  <si>
    <t>635 CRAWFORD ST</t>
  </si>
  <si>
    <t>2/8/2020 10:30:00 AM</t>
  </si>
  <si>
    <t>22423</t>
  </si>
  <si>
    <t>02/11/2020 09:08</t>
  </si>
  <si>
    <t>3310 BEECHER RD</t>
  </si>
  <si>
    <t>2/18/2020 11:40:00 AM</t>
  </si>
  <si>
    <t>10/24/2020 10:35:00 AM</t>
  </si>
  <si>
    <t>22733</t>
  </si>
  <si>
    <t>02/12/2020 03:12</t>
  </si>
  <si>
    <t>1609 NEOME DR</t>
  </si>
  <si>
    <t>22310</t>
  </si>
  <si>
    <t>1231 CAMPBELL ST</t>
  </si>
  <si>
    <t>6/23/2020 1:50:00 PM</t>
  </si>
  <si>
    <t>2/8/2020 11:10:00 AM</t>
  </si>
  <si>
    <t>2/13/2020 11:30:06 AM</t>
  </si>
  <si>
    <t>7343</t>
  </si>
  <si>
    <t>05/15/2019 06:19</t>
  </si>
  <si>
    <t>2119 COPEMAN BLVD</t>
  </si>
  <si>
    <t>2/8/2020 12:10:00 PM</t>
  </si>
  <si>
    <t>2/20/2020 6:35:00 PM</t>
  </si>
  <si>
    <t>9043</t>
  </si>
  <si>
    <t>06/3/2019 06:37</t>
  </si>
  <si>
    <t>3702 CLAIRMONT ST</t>
  </si>
  <si>
    <t>10/5/2019 10:40:00 AM</t>
  </si>
  <si>
    <t>20478</t>
  </si>
  <si>
    <t>11/12/2019 09:15</t>
  </si>
  <si>
    <t>1210 LILLIAN DR</t>
  </si>
  <si>
    <t>9/30/2020 12:20:00 PM</t>
  </si>
  <si>
    <t>22502</t>
  </si>
  <si>
    <t>02/11/2020 02:08</t>
  </si>
  <si>
    <t>1209 HUGHES AVE</t>
  </si>
  <si>
    <t>7/21/2020 11:39:36 AM</t>
  </si>
  <si>
    <t>22864</t>
  </si>
  <si>
    <t>02/14/2020 11:32</t>
  </si>
  <si>
    <t>2102 PROSPECT ST</t>
  </si>
  <si>
    <t>18841</t>
  </si>
  <si>
    <t>10/24/2019 04:33</t>
  </si>
  <si>
    <t>2749 NORBERT ST</t>
  </si>
  <si>
    <t>9/18/2020 12:02:00 PM</t>
  </si>
  <si>
    <t>22344</t>
  </si>
  <si>
    <t>616 CRAWFORD ST</t>
  </si>
  <si>
    <t>2/8/2020 10:25:00 AM</t>
  </si>
  <si>
    <t>2/13/2020 10:37:00 AM</t>
  </si>
  <si>
    <t>18528</t>
  </si>
  <si>
    <t>10/23/2019 05:09</t>
  </si>
  <si>
    <t>4210 PARK FOREST DR</t>
  </si>
  <si>
    <t>22643</t>
  </si>
  <si>
    <t>02/11/2020 04:31</t>
  </si>
  <si>
    <t>1201 MANN AVE</t>
  </si>
  <si>
    <t>7/21/2020 2:47:38 PM</t>
  </si>
  <si>
    <t>19374</t>
  </si>
  <si>
    <t>3725 DELAWARE AVE</t>
  </si>
  <si>
    <t>11/25/2019 2:33:00 PM</t>
  </si>
  <si>
    <t>2/1/2020 11:55:00 AM</t>
  </si>
  <si>
    <t>26219</t>
  </si>
  <si>
    <t>744 WILBERFORCE DR</t>
  </si>
  <si>
    <t>20198</t>
  </si>
  <si>
    <t>11/6/2019 02:23</t>
  </si>
  <si>
    <t>5202 DUPONT ST</t>
  </si>
  <si>
    <t>10/9/2020 11:57:06 AM</t>
  </si>
  <si>
    <t>23336</t>
  </si>
  <si>
    <t>02/20/2020 04:33</t>
  </si>
  <si>
    <t>1902 PENBROOK LN</t>
  </si>
  <si>
    <t>8/12/2020 10:32:20 AM</t>
  </si>
  <si>
    <t>10/17/2020 11:06:45 AM</t>
  </si>
  <si>
    <t>17340</t>
  </si>
  <si>
    <t>10/15/2019 09:49</t>
  </si>
  <si>
    <t>310 CHANDLER AVE</t>
  </si>
  <si>
    <t>7317</t>
  </si>
  <si>
    <t>05/15/2019 06:08</t>
  </si>
  <si>
    <t>902 N CHEVROLET AVE</t>
  </si>
  <si>
    <t>12/9/2020 11:08:14 AM</t>
  </si>
  <si>
    <t>12/8/2020 9:57:51 AM</t>
  </si>
  <si>
    <t>19479</t>
  </si>
  <si>
    <t>10/29/2019 01:13</t>
  </si>
  <si>
    <t>3621 FENWICK CIR</t>
  </si>
  <si>
    <t>11/7/2019 11:17:00 AM</t>
  </si>
  <si>
    <t>2/1/2020 10:00:07 AM</t>
  </si>
  <si>
    <t>20861</t>
  </si>
  <si>
    <t>11/12/2019 05:24</t>
  </si>
  <si>
    <t>3611 TWILIGHT DR</t>
  </si>
  <si>
    <t>3/19/2020 10:45:33 AM</t>
  </si>
  <si>
    <t>25442</t>
  </si>
  <si>
    <t>09/16/2020 10:56</t>
  </si>
  <si>
    <t>6809 DANIEL DR</t>
  </si>
  <si>
    <t>10/13/2020 12:13:43 PM</t>
  </si>
  <si>
    <t>10/17/2020 2:27:00 PM</t>
  </si>
  <si>
    <t>17766</t>
  </si>
  <si>
    <t>10/18/2019 03:12</t>
  </si>
  <si>
    <t>4102 CUTHBERTSON ST</t>
  </si>
  <si>
    <t>8/13/2020 6:05:50 PM</t>
  </si>
  <si>
    <t>8/14/2020 2:37:19 PM</t>
  </si>
  <si>
    <t>16570</t>
  </si>
  <si>
    <t>10/2/2019 10:51</t>
  </si>
  <si>
    <t>1213 BARBARA DR</t>
  </si>
  <si>
    <t>20164</t>
  </si>
  <si>
    <t>11/6/2019 01:55</t>
  </si>
  <si>
    <t>6806 COLONIAL DR</t>
  </si>
  <si>
    <t>19493</t>
  </si>
  <si>
    <t>10/29/2019 01:17</t>
  </si>
  <si>
    <t>311 FERNDALE PL</t>
  </si>
  <si>
    <t>2/6/2020 10:37:00 AM</t>
  </si>
  <si>
    <t>2/15/2020 11:30:00 AM</t>
  </si>
  <si>
    <t>22713</t>
  </si>
  <si>
    <t>02/12/2020 10:31</t>
  </si>
  <si>
    <t>1217 MAXINE ST</t>
  </si>
  <si>
    <t>8/19/2020 3:30:00 PM</t>
  </si>
  <si>
    <t>10/17/2020 11:55:00 AM</t>
  </si>
  <si>
    <t>10781</t>
  </si>
  <si>
    <t>06/12/2019 06:45</t>
  </si>
  <si>
    <t>2802 WESTWOOD PKWY</t>
  </si>
  <si>
    <t>7/11/2019 9:59:00 PM</t>
  </si>
  <si>
    <t>23307</t>
  </si>
  <si>
    <t>3817 PARK FOREST DR</t>
  </si>
  <si>
    <t>8/19/2020 3:00:00 PM</t>
  </si>
  <si>
    <t>10/17/2020 11:14:05 AM</t>
  </si>
  <si>
    <t>10555</t>
  </si>
  <si>
    <t>06/12/2019 05:23</t>
  </si>
  <si>
    <t>231 MARY ST</t>
  </si>
  <si>
    <t>7/23/2019 2:30:00 PM</t>
  </si>
  <si>
    <t>9499</t>
  </si>
  <si>
    <t>06/5/2019 06:51</t>
  </si>
  <si>
    <t>1425 KNIGHT AVE</t>
  </si>
  <si>
    <t>6/25/2019 5:44:00 PM</t>
  </si>
  <si>
    <t>25485</t>
  </si>
  <si>
    <t>09/16/2020 01:47</t>
  </si>
  <si>
    <t>932 HURON ST</t>
  </si>
  <si>
    <t>10/15/2020 4:15:00 PM</t>
  </si>
  <si>
    <t>10/22/2020 12:33:00 PM</t>
  </si>
  <si>
    <t>10/24/2020 10:15:00 AM</t>
  </si>
  <si>
    <t>17122</t>
  </si>
  <si>
    <t>10/11/2019 11:54</t>
  </si>
  <si>
    <t>6605 ELMRIDGE DR</t>
  </si>
  <si>
    <t>6/8/2020 10:45:00 AM</t>
  </si>
  <si>
    <t>22280</t>
  </si>
  <si>
    <t>02/6/2020 03:00</t>
  </si>
  <si>
    <t>1402 BRABYN AVE</t>
  </si>
  <si>
    <t>10/2/2020 12:37:36 PM</t>
  </si>
  <si>
    <t>7524</t>
  </si>
  <si>
    <t>2536 ORCHARD LN</t>
  </si>
  <si>
    <t>8/5/2019 3:15:00 PM</t>
  </si>
  <si>
    <t>8/7/2019 5:10:56 PM</t>
  </si>
  <si>
    <t>7327</t>
  </si>
  <si>
    <t>05/15/2019 06:11</t>
  </si>
  <si>
    <t>2133 CARTIER ST</t>
  </si>
  <si>
    <t>8/3/2019 1:56:00 PM</t>
  </si>
  <si>
    <t>16999</t>
  </si>
  <si>
    <t>10/10/2019 07:17</t>
  </si>
  <si>
    <t>6813 ROSEANNA DR</t>
  </si>
  <si>
    <t>6/8/2020 1:15:00 PM</t>
  </si>
  <si>
    <t>19354</t>
  </si>
  <si>
    <t>10/29/2019 10:36</t>
  </si>
  <si>
    <t>3112 W COURT ST</t>
  </si>
  <si>
    <t>10/23/2020 11:39:51 AM</t>
  </si>
  <si>
    <t>10/21/2020 2:16:11 PM</t>
  </si>
  <si>
    <t>10/22/2020 11:25:19 AM</t>
  </si>
  <si>
    <t>12109</t>
  </si>
  <si>
    <t>07/2/2019 03:19</t>
  </si>
  <si>
    <t>4518 OGEMA AVE</t>
  </si>
  <si>
    <t>7/24/2019 1:55:00 PM</t>
  </si>
  <si>
    <t>17396</t>
  </si>
  <si>
    <t>10/15/2019 10:27</t>
  </si>
  <si>
    <t>7010 CRANWOOD DR</t>
  </si>
  <si>
    <t>18973</t>
  </si>
  <si>
    <t>10/28/2019 08:54</t>
  </si>
  <si>
    <t>2428 BETA LN</t>
  </si>
  <si>
    <t>11/8/2019 2:37:00 PM</t>
  </si>
  <si>
    <t>10/24/2020 9:30:00 AM</t>
  </si>
  <si>
    <t>19416</t>
  </si>
  <si>
    <t>2901 EATON PL</t>
  </si>
  <si>
    <t>3/11/2020 1:30:00 PM</t>
  </si>
  <si>
    <t>19726</t>
  </si>
  <si>
    <t>1022 LAFAYETTE ST</t>
  </si>
  <si>
    <t>2/7/2020 12:40:00 PM</t>
  </si>
  <si>
    <t>20667</t>
  </si>
  <si>
    <t>1902 ROSELAWN DR</t>
  </si>
  <si>
    <t>6/3/2020 10:20:00 AM</t>
  </si>
  <si>
    <t>20780</t>
  </si>
  <si>
    <t>1113 W STEWART AVE</t>
  </si>
  <si>
    <t>7/23/2020 1:20:11 PM</t>
  </si>
  <si>
    <t>10/17/2020 11:05:00 AM</t>
  </si>
  <si>
    <t>20891</t>
  </si>
  <si>
    <t>11/12/2019 05:48</t>
  </si>
  <si>
    <t>6619 WEBSTER RD</t>
  </si>
  <si>
    <t>22261</t>
  </si>
  <si>
    <t>02/6/2020 02:33</t>
  </si>
  <si>
    <t>1854 BARKS ST</t>
  </si>
  <si>
    <t>2/14/2020 10:30:00 AM</t>
  </si>
  <si>
    <t>2/20/2020 3:52:00 PM</t>
  </si>
  <si>
    <t>10/24/2020 9:57:00 AM</t>
  </si>
  <si>
    <t>26049</t>
  </si>
  <si>
    <t>10/16/2020 09:42</t>
  </si>
  <si>
    <t>1402 AVENUE A</t>
  </si>
  <si>
    <t>10/19/2020 3:41:00 PM</t>
  </si>
  <si>
    <t>26075</t>
  </si>
  <si>
    <t>809 COLUMBIA DR</t>
  </si>
  <si>
    <t>10/22/2020 11:57:22 AM</t>
  </si>
  <si>
    <t>10/24/2020 11:57:00 AM</t>
  </si>
  <si>
    <t>26122</t>
  </si>
  <si>
    <t>10/19/2020 02:18</t>
  </si>
  <si>
    <t>706 LOYOLA DR</t>
  </si>
  <si>
    <t>10/22/2020 10:33:44 AM</t>
  </si>
  <si>
    <t>10/24/2020 10:33:00 AM</t>
  </si>
  <si>
    <t>26125</t>
  </si>
  <si>
    <t>10/19/2020 02:19</t>
  </si>
  <si>
    <t>714 LOYOLA DR</t>
  </si>
  <si>
    <t>10/22/2020 10:25:31 AM</t>
  </si>
  <si>
    <t>10/24/2020 10:25:00 AM</t>
  </si>
  <si>
    <t>26145</t>
  </si>
  <si>
    <t>709 LOYOLA LN</t>
  </si>
  <si>
    <t>10/22/2020 10:35:23 AM</t>
  </si>
  <si>
    <t>26155</t>
  </si>
  <si>
    <t>1701 MARQUETTE DR</t>
  </si>
  <si>
    <t>10/22/2020 12:25:39 PM</t>
  </si>
  <si>
    <t>26164</t>
  </si>
  <si>
    <t>10/19/2020 03:11</t>
  </si>
  <si>
    <t>1414 ROOT ST</t>
  </si>
  <si>
    <t>10/19/2020 4:17:00 PM</t>
  </si>
  <si>
    <t>10/24/2020 9:55:00 AM</t>
  </si>
  <si>
    <t>26170</t>
  </si>
  <si>
    <t>729 SPELLMAN DR</t>
  </si>
  <si>
    <t>10/22/2020 1:52:58 PM</t>
  </si>
  <si>
    <t>10/24/2020 11:10:00 AM</t>
  </si>
  <si>
    <t>26171</t>
  </si>
  <si>
    <t>710 SPELLMAN DR</t>
  </si>
  <si>
    <t>10/22/2020 11:20:56 AM</t>
  </si>
  <si>
    <t>26175</t>
  </si>
  <si>
    <t>706 SPELLMAN DR</t>
  </si>
  <si>
    <t>10/22/2020 11:15:59 AM</t>
  </si>
  <si>
    <t>26205</t>
  </si>
  <si>
    <t>1702 WILBERFORCE CIR</t>
  </si>
  <si>
    <t>10/22/2020 1:20:54 PM</t>
  </si>
  <si>
    <t>10/24/2020 10:50:00 AM</t>
  </si>
  <si>
    <t>26207</t>
  </si>
  <si>
    <t>1709 WILBERFORCE CIR</t>
  </si>
  <si>
    <t>10/22/2020 1:15:19 PM</t>
  </si>
  <si>
    <t>10/24/2020 10:45:00 AM</t>
  </si>
  <si>
    <t>25565</t>
  </si>
  <si>
    <t>09/16/2020 02:54</t>
  </si>
  <si>
    <t>6022 SALLY CT</t>
  </si>
  <si>
    <t>9/30/2020 12:35:23 PM</t>
  </si>
  <si>
    <t>26228</t>
  </si>
  <si>
    <t>1706 WILBERFORCE LN</t>
  </si>
  <si>
    <t>10/22/2020 1:00:58 PM</t>
  </si>
  <si>
    <t>10/24/2020 10:40:00 AM</t>
  </si>
  <si>
    <t>26229</t>
  </si>
  <si>
    <t>557 WILLIAMS ST</t>
  </si>
  <si>
    <t>10/19/2020 4:47:00 PM</t>
  </si>
  <si>
    <t>10/24/2020 10:00:00 AM</t>
  </si>
  <si>
    <t>9570</t>
  </si>
  <si>
    <t>06/5/2019 07:14</t>
  </si>
  <si>
    <t>2931 W COURT ST</t>
  </si>
  <si>
    <t>10/26/2020 11:42:10 AM</t>
  </si>
  <si>
    <t>10/21/2020 5:08:00 PM</t>
  </si>
  <si>
    <t>10/23/2020 1:27:26 PM</t>
  </si>
  <si>
    <t>23211</t>
  </si>
  <si>
    <t>2745 WOLCOTT ST</t>
  </si>
  <si>
    <t>6/19/2020 2:10:40 PM</t>
  </si>
  <si>
    <t>22282</t>
  </si>
  <si>
    <t>1417 BRABYN AVE</t>
  </si>
  <si>
    <t>7/10/2020 3:15:00 PM</t>
  </si>
  <si>
    <t>17845</t>
  </si>
  <si>
    <t>10/18/2019 08:14</t>
  </si>
  <si>
    <t>806 MACDONALD AVE</t>
  </si>
  <si>
    <t>2/7/2020 10:40:00 AM</t>
  </si>
  <si>
    <t>18611</t>
  </si>
  <si>
    <t>10/23/2019 07:56</t>
  </si>
  <si>
    <t>2601 N AVERILL AVE</t>
  </si>
  <si>
    <t>10/24/2020 9:40:00 AM</t>
  </si>
  <si>
    <t>20162</t>
  </si>
  <si>
    <t>6809 COLONIAL DR</t>
  </si>
  <si>
    <t>18086</t>
  </si>
  <si>
    <t>3714 WOODROW AVE</t>
  </si>
  <si>
    <t>11/12/2019 11:07:26 AM</t>
  </si>
  <si>
    <t>11/26/2019 5:20:00 PM</t>
  </si>
  <si>
    <t>15780</t>
  </si>
  <si>
    <t>09/16/2019 09:28</t>
  </si>
  <si>
    <t>3318 HERRICK ST</t>
  </si>
  <si>
    <t>9/30/2019 2:35:00 PM</t>
  </si>
  <si>
    <t>10/4/2019 5:18:00 PM</t>
  </si>
  <si>
    <t>17861</t>
  </si>
  <si>
    <t>10/18/2019 08:47</t>
  </si>
  <si>
    <t>602 E MARENGO AVE</t>
  </si>
  <si>
    <t>8/19/2020 5:45:00 PM</t>
  </si>
  <si>
    <t>18013</t>
  </si>
  <si>
    <t>4421 RED ARROW RD</t>
  </si>
  <si>
    <t>2/7/2020 9:57:00 AM</t>
  </si>
  <si>
    <t>2/10/2020 10:48:00 AM</t>
  </si>
  <si>
    <t>23065</t>
  </si>
  <si>
    <t>2007 WEAVER ST</t>
  </si>
  <si>
    <t>22370</t>
  </si>
  <si>
    <t>02/10/2020 02:26</t>
  </si>
  <si>
    <t>3410 DEARBORN ST</t>
  </si>
  <si>
    <t>2/18/2020 10:20:59 AM</t>
  </si>
  <si>
    <t>24716</t>
  </si>
  <si>
    <t>07/23/2020 01:54</t>
  </si>
  <si>
    <t>1914 KANSAS AVE</t>
  </si>
  <si>
    <t>7/27/2020 2:34:24 PM</t>
  </si>
  <si>
    <t>22853</t>
  </si>
  <si>
    <t>02/14/2020 11:11</t>
  </si>
  <si>
    <t>2638 PINETREE DR</t>
  </si>
  <si>
    <t>23126</t>
  </si>
  <si>
    <t>02/19/2020 04:31</t>
  </si>
  <si>
    <t>610 WHITE ST</t>
  </si>
  <si>
    <t>3/4/2020 11:50:00 AM</t>
  </si>
  <si>
    <t>23230</t>
  </si>
  <si>
    <t>02/19/2020 05:25</t>
  </si>
  <si>
    <t>1502 WOODCROFT AVE</t>
  </si>
  <si>
    <t>7/10/2020 2:50:00 PM</t>
  </si>
  <si>
    <t>7451</t>
  </si>
  <si>
    <t>05/15/2019 06:57</t>
  </si>
  <si>
    <t>713 FRANK ST</t>
  </si>
  <si>
    <t>4/25/2019 1:18:00 PM</t>
  </si>
  <si>
    <t>7/6/2019 7:20:00 AM</t>
  </si>
  <si>
    <t>7/28/2019 12:00:00 PM</t>
  </si>
  <si>
    <t>21479</t>
  </si>
  <si>
    <t>12/10/2019 03:51</t>
  </si>
  <si>
    <t>2040 BROOKS ST</t>
  </si>
  <si>
    <t>2/5/2020 1:25:00 PM</t>
  </si>
  <si>
    <t>8/12/2020 3:30:00 PM</t>
  </si>
  <si>
    <t>8/22/2020 9:08:00 AM</t>
  </si>
  <si>
    <t>19362</t>
  </si>
  <si>
    <t>10/29/2019 10:59</t>
  </si>
  <si>
    <t>2710 CUMINGS AVE</t>
  </si>
  <si>
    <t>2/5/2020 10:20:00 AM</t>
  </si>
  <si>
    <t>2/10/2020 10:23:00 AM</t>
  </si>
  <si>
    <t>22372</t>
  </si>
  <si>
    <t>02/10/2020 02:32</t>
  </si>
  <si>
    <t>2425 DELAWARE AVE</t>
  </si>
  <si>
    <t>2/21/2020 12:15:00 PM</t>
  </si>
  <si>
    <t>22271</t>
  </si>
  <si>
    <t>02/6/2020 02:40</t>
  </si>
  <si>
    <t>927 BEARD ST</t>
  </si>
  <si>
    <t>2/8/2020 1:06:00 PM</t>
  </si>
  <si>
    <t>22432</t>
  </si>
  <si>
    <t>02/11/2020 09:15</t>
  </si>
  <si>
    <t>1721 BROADWAY BLVD</t>
  </si>
  <si>
    <t>2/18/2020 10:25:00 PM</t>
  </si>
  <si>
    <t>23210</t>
  </si>
  <si>
    <t>2526 WOLCOTT ST</t>
  </si>
  <si>
    <t>3/4/2020 11:35:00 AM</t>
  </si>
  <si>
    <t>18299</t>
  </si>
  <si>
    <t>525 MACDONALD AVE</t>
  </si>
  <si>
    <t>2/7/2020 10:30:00 AM</t>
  </si>
  <si>
    <t>8/22/2020 10:10:00 AM</t>
  </si>
  <si>
    <t>22843</t>
  </si>
  <si>
    <t>02/14/2020 11:02</t>
  </si>
  <si>
    <t>1726 PENOYER CT</t>
  </si>
  <si>
    <t>22812</t>
  </si>
  <si>
    <t>1625 OHIO AVE</t>
  </si>
  <si>
    <t>2/18/2020 12:40:28 PM</t>
  </si>
  <si>
    <t>22338</t>
  </si>
  <si>
    <t>1927 COPEMAN BLVD</t>
  </si>
  <si>
    <t>18388</t>
  </si>
  <si>
    <t>10/23/2019 01:11</t>
  </si>
  <si>
    <t>723 ALGONQUIN AVE</t>
  </si>
  <si>
    <t>8/19/2020 5:15:00 PM</t>
  </si>
  <si>
    <t>22394</t>
  </si>
  <si>
    <t>02/10/2020 03:15</t>
  </si>
  <si>
    <t>846 E EIGHTH ST</t>
  </si>
  <si>
    <t>18604</t>
  </si>
  <si>
    <t>10/23/2019 07:47</t>
  </si>
  <si>
    <t>3925 AUGUSTA ST</t>
  </si>
  <si>
    <t>2/6/2020 9:35:00 AM</t>
  </si>
  <si>
    <t>8/3/2020 10:22:50 AM</t>
  </si>
  <si>
    <t>22275</t>
  </si>
  <si>
    <t>02/6/2020 02:45</t>
  </si>
  <si>
    <t>1706 BELLE AVE</t>
  </si>
  <si>
    <t>2/8/2020 11:25:00 AM</t>
  </si>
  <si>
    <t>17281</t>
  </si>
  <si>
    <t>10/15/2019 08:53</t>
  </si>
  <si>
    <t>3437 BRENT AVE</t>
  </si>
  <si>
    <t>11/7/2019 10:38:00 AM</t>
  </si>
  <si>
    <t>2/1/2020 10:10:00 AM</t>
  </si>
  <si>
    <t>18742</t>
  </si>
  <si>
    <t>10/24/2019 02:49</t>
  </si>
  <si>
    <t>1364 FOREST HILL AVE</t>
  </si>
  <si>
    <t>6/19/2020 2:50:49 PM</t>
  </si>
  <si>
    <t>19735</t>
  </si>
  <si>
    <t>10/29/2019 04:53</t>
  </si>
  <si>
    <t>3718 LEITH ST</t>
  </si>
  <si>
    <t>3/18/2020 7:20:00 PM</t>
  </si>
  <si>
    <t>9/22/2020 3:20:00 PM</t>
  </si>
  <si>
    <t>19855</t>
  </si>
  <si>
    <t>10/29/2019 06:26</t>
  </si>
  <si>
    <t>613 MC KINLEY AVE</t>
  </si>
  <si>
    <t>25376</t>
  </si>
  <si>
    <t>09/15/2020 10:19</t>
  </si>
  <si>
    <t>1717 BAYBERRY LN</t>
  </si>
  <si>
    <t>10/15/2020 3:35:00 PM</t>
  </si>
  <si>
    <t>18744</t>
  </si>
  <si>
    <t>3913 FOREST HILL AVE</t>
  </si>
  <si>
    <t>6/2/2020 2:10:00 PM</t>
  </si>
  <si>
    <t>12227</t>
  </si>
  <si>
    <t>07/2/2019 03:57</t>
  </si>
  <si>
    <t>1637 WALDMAN AVE</t>
  </si>
  <si>
    <t>7/19/2019 6:30:00 PM</t>
  </si>
  <si>
    <t>7/31/2019 4:08:57 PM</t>
  </si>
  <si>
    <t>17887</t>
  </si>
  <si>
    <t>10/18/2019 09:36</t>
  </si>
  <si>
    <t>2433 NEBRASKA AVE</t>
  </si>
  <si>
    <t>6/22/2020 2:20:00 PM</t>
  </si>
  <si>
    <t>9/30/2020 11:03:00 AM</t>
  </si>
  <si>
    <t>10557</t>
  </si>
  <si>
    <t>307 MASON ST</t>
  </si>
  <si>
    <t>7/26/2019 10:10:00 AM</t>
  </si>
  <si>
    <t>8/3/2020 4:05:00 PM</t>
  </si>
  <si>
    <t>16181</t>
  </si>
  <si>
    <t>09/23/2019 08:16</t>
  </si>
  <si>
    <t>2914 AGREE AVE</t>
  </si>
  <si>
    <t>10/3/2019 10:05:07 AM</t>
  </si>
  <si>
    <t>10/21/2019 5:38:41 PM</t>
  </si>
  <si>
    <t>22803</t>
  </si>
  <si>
    <t>02/14/2020 09:08</t>
  </si>
  <si>
    <t>3623 NORWOOD DR</t>
  </si>
  <si>
    <t>2/18/2020 11:00:00 AM</t>
  </si>
  <si>
    <t>2/25/2020 12:30:00 PM</t>
  </si>
  <si>
    <t>19876</t>
  </si>
  <si>
    <t>10/29/2019 06:37</t>
  </si>
  <si>
    <t>2427 NEBRASKA AVE</t>
  </si>
  <si>
    <t>11/7/2019 6:44:43 PM</t>
  </si>
  <si>
    <t>11/8/2019 10:21:37 AM</t>
  </si>
  <si>
    <t>26150</t>
  </si>
  <si>
    <t>1601 MARQUETTE DR</t>
  </si>
  <si>
    <t>10/22/2020 12:13:55 PM</t>
  </si>
  <si>
    <t>25316</t>
  </si>
  <si>
    <t>09/8/2020 05:32</t>
  </si>
  <si>
    <t>822 E MOORE ST</t>
  </si>
  <si>
    <t>8/21/2020 12:00:00 PM</t>
  </si>
  <si>
    <t>9/30/2020 9:20:00 AM</t>
  </si>
  <si>
    <t>20769</t>
  </si>
  <si>
    <t>2006 W STEWART AVE</t>
  </si>
  <si>
    <t>11/10/2020 11:59:10 AM</t>
  </si>
  <si>
    <t>7/23/2020 1:55:49 PM</t>
  </si>
  <si>
    <t>8/8/2020 10:10:00 PM</t>
  </si>
  <si>
    <t>22308</t>
  </si>
  <si>
    <t>1213 CAMPBELL ST</t>
  </si>
  <si>
    <t>6/23/2020 2:00:00 PM</t>
  </si>
  <si>
    <t>2/13/2020 11:17:24 AM</t>
  </si>
  <si>
    <t>9673</t>
  </si>
  <si>
    <t>06/6/2019 03:46</t>
  </si>
  <si>
    <t>3702 GRATIOT AVE</t>
  </si>
  <si>
    <t>7/19/2019 6:20:36 PM</t>
  </si>
  <si>
    <t>7/3/2019 12:10:00 PM</t>
  </si>
  <si>
    <t>19639</t>
  </si>
  <si>
    <t>10/29/2019 02:47</t>
  </si>
  <si>
    <t>3402 HOLLY AVE</t>
  </si>
  <si>
    <t>11/18/2019 11:15:08 AM</t>
  </si>
  <si>
    <t>11/18/2019 5:35:15 PM</t>
  </si>
  <si>
    <t>19646</t>
  </si>
  <si>
    <t>3719 HOLLY AVE</t>
  </si>
  <si>
    <t>11/18/2019 2:00:40 PM</t>
  </si>
  <si>
    <t>11/18/2019 6:09:46 PM</t>
  </si>
  <si>
    <t>18361</t>
  </si>
  <si>
    <t>3716 SUNRIDGE DR</t>
  </si>
  <si>
    <t>12/3/2019 10:30:00 AM</t>
  </si>
  <si>
    <t>12/17/2019 5:25:00 PM</t>
  </si>
  <si>
    <t>20581</t>
  </si>
  <si>
    <t>11/12/2019 11:41</t>
  </si>
  <si>
    <t>1408 W PASADENA AVE</t>
  </si>
  <si>
    <t>8/12/2020 2:10:00 PM</t>
  </si>
  <si>
    <t>8/24/2020 6:01:33 PM</t>
  </si>
  <si>
    <t>22596</t>
  </si>
  <si>
    <t>739 LINCOLN AVE</t>
  </si>
  <si>
    <t>6/23/2020 11:32:00 AM</t>
  </si>
  <si>
    <t>7/29/2020 10:53:01 AM</t>
  </si>
  <si>
    <t>22595</t>
  </si>
  <si>
    <t>736 LINCOLN AVE</t>
  </si>
  <si>
    <t>6/23/2020 11:26:00 AM</t>
  </si>
  <si>
    <t>7/29/2020 10:11:07 AM</t>
  </si>
  <si>
    <t>12221</t>
  </si>
  <si>
    <t>07/2/2019 03:55</t>
  </si>
  <si>
    <t>709 VICTORIA AVE</t>
  </si>
  <si>
    <t>7/31/2019 7:33:43 AM</t>
  </si>
  <si>
    <t>8/1/2019 5:45:00 PM</t>
  </si>
  <si>
    <t>19740</t>
  </si>
  <si>
    <t>3226 LEITH ST</t>
  </si>
  <si>
    <t>3/18/2020 10:07:00 AM</t>
  </si>
  <si>
    <t>8/15/2020 11:03:00 AM</t>
  </si>
  <si>
    <t>18667</t>
  </si>
  <si>
    <t>1425 BEAVER AVE</t>
  </si>
  <si>
    <t>2/5/2020 10:36:00 AM</t>
  </si>
  <si>
    <t>3/9/2020 5:15:00 PM</t>
  </si>
  <si>
    <t>9435</t>
  </si>
  <si>
    <t>06/5/2019 06:32</t>
  </si>
  <si>
    <t>2538 CUMINGS AVE</t>
  </si>
  <si>
    <t>6/20/2019 10:40:00 AM</t>
  </si>
  <si>
    <t>23208</t>
  </si>
  <si>
    <t>02/19/2020 05:10</t>
  </si>
  <si>
    <t>2202 WOLCOTT ST</t>
  </si>
  <si>
    <t>3/4/2020 9:40:00 AM</t>
  </si>
  <si>
    <t>6/22/2020 12:52:54 PM</t>
  </si>
  <si>
    <t>23070</t>
  </si>
  <si>
    <t>02/19/2020 04:07</t>
  </si>
  <si>
    <t>221 WELCH BLVD</t>
  </si>
  <si>
    <t>6/12/2020 10:30:00 AM</t>
  </si>
  <si>
    <t>3/4/2020 10:10:00 AM</t>
  </si>
  <si>
    <t>6/15/2020 5:25:00 PM</t>
  </si>
  <si>
    <t>18342</t>
  </si>
  <si>
    <t>3829 RISEDORPH AVE</t>
  </si>
  <si>
    <t>11/12/2019 10:58:00 AM</t>
  </si>
  <si>
    <t>11/26/2019 5:46:00 PM</t>
  </si>
  <si>
    <t>20867</t>
  </si>
  <si>
    <t>3616 TWILIGHT DR</t>
  </si>
  <si>
    <t>3/19/2020 10:55:55 AM</t>
  </si>
  <si>
    <t>3/19/2020 5:15:06 PM</t>
  </si>
  <si>
    <t>22273</t>
  </si>
  <si>
    <t>02/6/2020 02:43</t>
  </si>
  <si>
    <t>1517 BEGOLE ST</t>
  </si>
  <si>
    <t>2/8/2020 12:38:00 PM</t>
  </si>
  <si>
    <t>2/20/2020 2:30:00 PM</t>
  </si>
  <si>
    <t>2/21/2020 12:30:00 PM</t>
  </si>
  <si>
    <t>9977</t>
  </si>
  <si>
    <t>06/11/2019 04:05</t>
  </si>
  <si>
    <t>4225 BRANCH RD</t>
  </si>
  <si>
    <t>7/21/2019 12:00:00 PM</t>
  </si>
  <si>
    <t>19116</t>
  </si>
  <si>
    <t>10/28/2019 02:36</t>
  </si>
  <si>
    <t>3511 BRENTWOOD DR</t>
  </si>
  <si>
    <t>2/6/2020 11:05:20 AM</t>
  </si>
  <si>
    <t>2/15/2020 11:05:00 AM</t>
  </si>
  <si>
    <t>19560</t>
  </si>
  <si>
    <t>10/29/2019 01:55</t>
  </si>
  <si>
    <t>3505 GRATIOT AVE</t>
  </si>
  <si>
    <t>2/6/2020 12:43:05 PM</t>
  </si>
  <si>
    <t>2/15/2020 12:10:00 PM</t>
  </si>
  <si>
    <t>20854</t>
  </si>
  <si>
    <t>3826 TWILIGHT DR</t>
  </si>
  <si>
    <t>3/19/2020 10:30:45 AM</t>
  </si>
  <si>
    <t>3/19/2020 5:45:19 PM</t>
  </si>
  <si>
    <t>18606</t>
  </si>
  <si>
    <t>10/23/2019 07:49</t>
  </si>
  <si>
    <t>1320 AVENUE A</t>
  </si>
  <si>
    <t>11/7/2019 2:25:00 PM</t>
  </si>
  <si>
    <t>10/17/2020 3:46:00 PM</t>
  </si>
  <si>
    <t>19815</t>
  </si>
  <si>
    <t>928 MANN AVE</t>
  </si>
  <si>
    <t>2/6/2020 10:07:49 AM</t>
  </si>
  <si>
    <t>2/15/2020 10:27:00 AM</t>
  </si>
  <si>
    <t>22868</t>
  </si>
  <si>
    <t>2510 PROSPECT ST</t>
  </si>
  <si>
    <t>6/19/2020 3:40:54 PM</t>
  </si>
  <si>
    <t>22921</t>
  </si>
  <si>
    <t>02/14/2020 01:11</t>
  </si>
  <si>
    <t>952 SALISBURY AVE</t>
  </si>
  <si>
    <t>8/6/2020 1:00:00 PM</t>
  </si>
  <si>
    <t>8/8/2020 12:43:00 PM</t>
  </si>
  <si>
    <t>17325</t>
  </si>
  <si>
    <t>10/15/2019 09:39</t>
  </si>
  <si>
    <t>2329 W CARPENTER RD</t>
  </si>
  <si>
    <t>6/3/2020 12:13:00 PM</t>
  </si>
  <si>
    <t>6/16/2020 4:15:41 PM</t>
  </si>
  <si>
    <t>17375</t>
  </si>
  <si>
    <t>10/15/2019 10:17</t>
  </si>
  <si>
    <t>3422 CONCORD ST</t>
  </si>
  <si>
    <t>6/19/2020 2:36:35 PM</t>
  </si>
  <si>
    <t>17377</t>
  </si>
  <si>
    <t>10/15/2019 10:19</t>
  </si>
  <si>
    <t>1909 COPEMAN BLVD</t>
  </si>
  <si>
    <t>18308</t>
  </si>
  <si>
    <t>10/23/2019 11:07</t>
  </si>
  <si>
    <t>3001 MENOMINEE AVE</t>
  </si>
  <si>
    <t>18352</t>
  </si>
  <si>
    <t>10/23/2019 11:32</t>
  </si>
  <si>
    <t>3813 RISEDORPH AVE</t>
  </si>
  <si>
    <t>11/7/2019 12:05:00 PM</t>
  </si>
  <si>
    <t>2/1/2020 11:00:00 AM</t>
  </si>
  <si>
    <t>18578</t>
  </si>
  <si>
    <t>10/23/2019 07:31</t>
  </si>
  <si>
    <t>3206 ARIZONA AVE</t>
  </si>
  <si>
    <t>3/20/2020 1:15:13 PM</t>
  </si>
  <si>
    <t>6/10/2020 6:59:51 PM</t>
  </si>
  <si>
    <t>18708</t>
  </si>
  <si>
    <t>10/24/2019 02:16</t>
  </si>
  <si>
    <t>2801 N CHEVROLET AVE</t>
  </si>
  <si>
    <t>8/12/2020 1:50:00 PM</t>
  </si>
  <si>
    <t>8/12/2020 1:23:00 PM</t>
  </si>
  <si>
    <t>19187</t>
  </si>
  <si>
    <t>10/28/2019 03:49</t>
  </si>
  <si>
    <t>3913 GREENBROOK LN</t>
  </si>
  <si>
    <t>10/15/2020 3:10:00 PM</t>
  </si>
  <si>
    <t>19401</t>
  </si>
  <si>
    <t>3716 EASTHAMPTON DR</t>
  </si>
  <si>
    <t>11/7/2019 11:43:00 AM</t>
  </si>
  <si>
    <t>19495</t>
  </si>
  <si>
    <t>10/29/2019 01:26</t>
  </si>
  <si>
    <t>2809 FIELDING ST</t>
  </si>
  <si>
    <t>2/6/2020 9:48:47 AM</t>
  </si>
  <si>
    <t>2/24/2020 2:25:00 PM</t>
  </si>
  <si>
    <t>19652</t>
  </si>
  <si>
    <t>3809 HOLLY AVE</t>
  </si>
  <si>
    <t>11/18/2019 3:15:11 PM</t>
  </si>
  <si>
    <t>11/18/2019 6:15:16 PM</t>
  </si>
  <si>
    <t>19768</t>
  </si>
  <si>
    <t>935 LEXINGTON AVE</t>
  </si>
  <si>
    <t>1/28/2020 10:36:00 AM</t>
  </si>
  <si>
    <t>2/1/2020 11:02:00 AM</t>
  </si>
  <si>
    <t>19817</t>
  </si>
  <si>
    <t>952 MANN AVE</t>
  </si>
  <si>
    <t>2/6/2020 10:36:00 AM</t>
  </si>
  <si>
    <t>20224</t>
  </si>
  <si>
    <t>11/6/2019 03:02</t>
  </si>
  <si>
    <t>133 W FLINT PARK BLVD</t>
  </si>
  <si>
    <t>10/14/2020 3:47:41 PM</t>
  </si>
  <si>
    <t>20245</t>
  </si>
  <si>
    <t>11/6/2019 03:16</t>
  </si>
  <si>
    <t>6613 COLONIAL DR</t>
  </si>
  <si>
    <t>20283</t>
  </si>
  <si>
    <t>1808 GRIGGS DR</t>
  </si>
  <si>
    <t>9/18/2020 9:20:00 AM</t>
  </si>
  <si>
    <t>20451</t>
  </si>
  <si>
    <t>11/12/2019 08:28</t>
  </si>
  <si>
    <t>2109 JANICE DR</t>
  </si>
  <si>
    <t>9/18/2020 2:00:00 PM</t>
  </si>
  <si>
    <t>9/30/2020 1:10:00 PM</t>
  </si>
  <si>
    <t>20609</t>
  </si>
  <si>
    <t>11/12/2019 01:46</t>
  </si>
  <si>
    <t>2718 E PIERSON RD</t>
  </si>
  <si>
    <t>10/15/2020 1:15:59 PM</t>
  </si>
  <si>
    <t>20613</t>
  </si>
  <si>
    <t>2725 E PIERSON RD</t>
  </si>
  <si>
    <t>10/15/2020 11:17:03 AM</t>
  </si>
  <si>
    <t>20957</t>
  </si>
  <si>
    <t>11/18/2019 01:17</t>
  </si>
  <si>
    <t>718 VICTORIA AVE</t>
  </si>
  <si>
    <t>22262</t>
  </si>
  <si>
    <t>02/6/2020 02:34</t>
  </si>
  <si>
    <t>945 BARNEY AVE</t>
  </si>
  <si>
    <t>8/10/2020 3:53:54 PM</t>
  </si>
  <si>
    <t>22411</t>
  </si>
  <si>
    <t>02/10/2020 04:32</t>
  </si>
  <si>
    <t>905 S FRANKLIN AVE</t>
  </si>
  <si>
    <t>4/25/2019 2:00:00 PM</t>
  </si>
  <si>
    <t>8/19/2020 4:55:00 PM</t>
  </si>
  <si>
    <t>10/17/2020 12:19:00 PM</t>
  </si>
  <si>
    <t>22413</t>
  </si>
  <si>
    <t>1525 S FRANKLIN AVE</t>
  </si>
  <si>
    <t>7/9/2020 11:16:53 AM</t>
  </si>
  <si>
    <t>22576</t>
  </si>
  <si>
    <t>02/11/2020 03:26</t>
  </si>
  <si>
    <t>1306 LELAND ST</t>
  </si>
  <si>
    <t>6/23/2020 1:40:00 PM</t>
  </si>
  <si>
    <t>7/29/2020 2:30:04 PM</t>
  </si>
  <si>
    <t>22718</t>
  </si>
  <si>
    <t>02/12/2020 10:33</t>
  </si>
  <si>
    <t>919 W MC CLELLAN ST</t>
  </si>
  <si>
    <t>6/18/2020 9:53:59 AM</t>
  </si>
  <si>
    <t>8/12/2020 2:15:00 PM</t>
  </si>
  <si>
    <t>8/12/2020 12:18:00 PM</t>
  </si>
  <si>
    <t>22719</t>
  </si>
  <si>
    <t>1301 MC INTOSH DR</t>
  </si>
  <si>
    <t>22767</t>
  </si>
  <si>
    <t>02/12/2020 04:16</t>
  </si>
  <si>
    <t>2738 SWAYZE ST</t>
  </si>
  <si>
    <t>7/10/2020 4:40:00 PM</t>
  </si>
  <si>
    <t>7/21/2020 9:32:37 AM</t>
  </si>
  <si>
    <t>22825</t>
  </si>
  <si>
    <t>02/14/2020 10:31</t>
  </si>
  <si>
    <t>3821 ORR ST</t>
  </si>
  <si>
    <t>8/6/2020 1:25:00 PM</t>
  </si>
  <si>
    <t>22887</t>
  </si>
  <si>
    <t>4414 RED ARROW RD</t>
  </si>
  <si>
    <t>2/19/2020 11:20:00 AM</t>
  </si>
  <si>
    <t>23019</t>
  </si>
  <si>
    <t>02/19/2020 11:12</t>
  </si>
  <si>
    <t>3707 SUNSET DR</t>
  </si>
  <si>
    <t>9/23/2020 5:33:00 PM</t>
  </si>
  <si>
    <t>23020</t>
  </si>
  <si>
    <t>932 SUNDAY ST</t>
  </si>
  <si>
    <t>8/6/2020 11:00:00 AM</t>
  </si>
  <si>
    <t>23085</t>
  </si>
  <si>
    <t>02/19/2020 04:13</t>
  </si>
  <si>
    <t>352 WESTCOMBE AVE</t>
  </si>
  <si>
    <t>8/19/2020 4:25:00 PM</t>
  </si>
  <si>
    <t>10/5/2020 5:10:00 PM</t>
  </si>
  <si>
    <t>23106</t>
  </si>
  <si>
    <t>02/19/2020 04:19</t>
  </si>
  <si>
    <t>4811 WESTERN RD</t>
  </si>
  <si>
    <t>3/12/2020 1:25:30 PM</t>
  </si>
  <si>
    <t>8/8/2020 11:55:00 AM</t>
  </si>
  <si>
    <t>23132</t>
  </si>
  <si>
    <t>3410 WHITNEY AVE</t>
  </si>
  <si>
    <t>23145</t>
  </si>
  <si>
    <t>3722 WHITTIER ST</t>
  </si>
  <si>
    <t>7/27/2020 12:03:46 PM</t>
  </si>
  <si>
    <t>23344</t>
  </si>
  <si>
    <t>02/20/2020 04:35</t>
  </si>
  <si>
    <t>3323 PENCOMBE PL</t>
  </si>
  <si>
    <t>23346</t>
  </si>
  <si>
    <t>3333 PENCOMBE PL</t>
  </si>
  <si>
    <t>25371</t>
  </si>
  <si>
    <t>09/15/2020 10:11</t>
  </si>
  <si>
    <t>1901 BARBARA DR</t>
  </si>
  <si>
    <t>9/18/2020 2:10:00 PM</t>
  </si>
  <si>
    <t>8287</t>
  </si>
  <si>
    <t>05/23/2019 10:28</t>
  </si>
  <si>
    <t>2722 REYNOLDS ST</t>
  </si>
  <si>
    <t>4/25/2019 3:40:00 PM</t>
  </si>
  <si>
    <t>6/5/2019 1:20:00 PM</t>
  </si>
  <si>
    <t>6/19/2019 7:10:00 PM</t>
  </si>
  <si>
    <t>8418</t>
  </si>
  <si>
    <t>05/23/2019 03:09</t>
  </si>
  <si>
    <t>2309 TORONTO ST</t>
  </si>
  <si>
    <t>6/6/2019 12:00:00 PM</t>
  </si>
  <si>
    <t>7/3/2019 12:00:00 PM</t>
  </si>
  <si>
    <t>26086</t>
  </si>
  <si>
    <t>1413 COLUMBIA DR</t>
  </si>
  <si>
    <t>10/22/2020 10:52:34 AM</t>
  </si>
  <si>
    <t>10493</t>
  </si>
  <si>
    <t>06/12/2019 05:05</t>
  </si>
  <si>
    <t>1616 LINWOOD AVE</t>
  </si>
  <si>
    <t>7/22/2019 10:20:00 AM</t>
  </si>
  <si>
    <t>8/16/2019 5:15:00 PM</t>
  </si>
  <si>
    <t>23066</t>
  </si>
  <si>
    <t>2009 WEAVER ST</t>
  </si>
  <si>
    <t>10/24/2020 9:52:00 AM</t>
  </si>
  <si>
    <t>20962</t>
  </si>
  <si>
    <t>1124 VICTORIA AVE</t>
  </si>
  <si>
    <t>10/15/2020 5:38:00 PM</t>
  </si>
  <si>
    <t>10/24/2020 11:29:00 AM</t>
  </si>
  <si>
    <t>19678</t>
  </si>
  <si>
    <t>10/29/2019 03:08</t>
  </si>
  <si>
    <t>1501 HUGHES AVE</t>
  </si>
  <si>
    <t>2/5/2020 11:45:00 AM</t>
  </si>
  <si>
    <t>3/2/2020 5:40:00 PM</t>
  </si>
  <si>
    <t>8292</t>
  </si>
  <si>
    <t>2910 REYNOLDS ST</t>
  </si>
  <si>
    <t>4/25/2019 3:12:00 PM</t>
  </si>
  <si>
    <t>6/5/2019 1:40:00 PM</t>
  </si>
  <si>
    <t>6/19/2019 6:45:00 PM</t>
  </si>
  <si>
    <t>7544</t>
  </si>
  <si>
    <t>05/15/2019 07:33</t>
  </si>
  <si>
    <t>2438 RASKOB ST</t>
  </si>
  <si>
    <t>6/12/2019 12:00:00 PM</t>
  </si>
  <si>
    <t>8/17/2019 11:00:00 AM</t>
  </si>
  <si>
    <t>19563</t>
  </si>
  <si>
    <t>3718 GRATIOT AVE</t>
  </si>
  <si>
    <t>2/6/2020 12:13:06 PM</t>
  </si>
  <si>
    <t>2/15/2020 10:45:00 AM</t>
  </si>
  <si>
    <t>8333</t>
  </si>
  <si>
    <t>05/23/2019 11:43</t>
  </si>
  <si>
    <t>1031 TACKEN ST</t>
  </si>
  <si>
    <t>4/25/2019 1:42:00 PM</t>
  </si>
  <si>
    <t>6/6/2019 4:30:00 PM</t>
  </si>
  <si>
    <t>6/18/2019 11:05:16 AM</t>
  </si>
  <si>
    <t>26096</t>
  </si>
  <si>
    <t>718 COLUMBIA LN</t>
  </si>
  <si>
    <t>10/22/2020 11:20:42 AM</t>
  </si>
  <si>
    <t>26091</t>
  </si>
  <si>
    <t>706 COLUMBIA LN</t>
  </si>
  <si>
    <t>10/22/2020 11:12:29 AM</t>
  </si>
  <si>
    <t>17747</t>
  </si>
  <si>
    <t>10/18/2019 02:18</t>
  </si>
  <si>
    <t>3101 CAMDEN AVE</t>
  </si>
  <si>
    <t>7/28/2020 3:22:52 PM</t>
  </si>
  <si>
    <t>7/29/2020 4:51:12 PM</t>
  </si>
  <si>
    <t>17906</t>
  </si>
  <si>
    <t>10/18/2019 10:11</t>
  </si>
  <si>
    <t>2309 PENNSYLVANIA AVE</t>
  </si>
  <si>
    <t>17666</t>
  </si>
  <si>
    <t>3801 BEECHWOOD AVE</t>
  </si>
  <si>
    <t>11/14/2019 11:10:00 PM</t>
  </si>
  <si>
    <t>11/7/2019 12:52:00 PM</t>
  </si>
  <si>
    <t>11/26/2019 6:27:00 PM</t>
  </si>
  <si>
    <t>20792</t>
  </si>
  <si>
    <t>302 W STEWART AVE</t>
  </si>
  <si>
    <t>7/23/2020 11:40:41 AM</t>
  </si>
  <si>
    <t>19067</t>
  </si>
  <si>
    <t>10/28/2019 01:52</t>
  </si>
  <si>
    <t>3902 BRANCH RD</t>
  </si>
  <si>
    <t>3/13/2020 2:00:00 PM</t>
  </si>
  <si>
    <t>3/16/2020 4:15:00 PM</t>
  </si>
  <si>
    <t>19070</t>
  </si>
  <si>
    <t>4147 BRANCH RD</t>
  </si>
  <si>
    <t>3/13/2020 2:15:00 PM</t>
  </si>
  <si>
    <t>3/20/2020 3:17:12 PM</t>
  </si>
  <si>
    <t>19733</t>
  </si>
  <si>
    <t>3514 LEITH ST</t>
  </si>
  <si>
    <t>3/18/2020 5:25:00 PM</t>
  </si>
  <si>
    <t>6/18/2020 1:10:00 PM</t>
  </si>
  <si>
    <t>9683</t>
  </si>
  <si>
    <t>06/6/2019 03:50</t>
  </si>
  <si>
    <t>729 WESTCOMBE AVE</t>
  </si>
  <si>
    <t>9/9/2020 12:00:00 AM</t>
  </si>
  <si>
    <t>8/8/2020 11:50:00 AM</t>
  </si>
  <si>
    <t>10/9/2020 10:48:00 AM</t>
  </si>
  <si>
    <t>19364</t>
  </si>
  <si>
    <t>975 DARLING ST</t>
  </si>
  <si>
    <t>2/6/2020 11:15:21 AM</t>
  </si>
  <si>
    <t>7349</t>
  </si>
  <si>
    <t>05/15/2019 06:22</t>
  </si>
  <si>
    <t>726 DICKINSON ST</t>
  </si>
  <si>
    <t>2/8/2020 11:45:00 AM</t>
  </si>
  <si>
    <t>2/14/2020 11:17:00 AM</t>
  </si>
  <si>
    <t>18155</t>
  </si>
  <si>
    <t>10/21/2019 01:35</t>
  </si>
  <si>
    <t>6714 ELMRIDGE DR</t>
  </si>
  <si>
    <t>6/8/2020 12:30:00 PM</t>
  </si>
  <si>
    <t>10663</t>
  </si>
  <si>
    <t>1415 W SECOND ST</t>
  </si>
  <si>
    <t>7/26/2019 3:45:00 PM</t>
  </si>
  <si>
    <t>6952</t>
  </si>
  <si>
    <t>05/13/2019 04:55</t>
  </si>
  <si>
    <t>318 W SEVENTH ST</t>
  </si>
  <si>
    <t>17824</t>
  </si>
  <si>
    <t>10/18/2019 04:17</t>
  </si>
  <si>
    <t>516 LAFAYETTE ST</t>
  </si>
  <si>
    <t>3/20/2020 12:35:00 PM</t>
  </si>
  <si>
    <t>Consent Given but No Response</t>
  </si>
  <si>
    <t>WO</t>
  </si>
  <si>
    <t># Att After Cons</t>
  </si>
  <si>
    <t>Reviewed?</t>
  </si>
  <si>
    <t>Completion Date</t>
  </si>
  <si>
    <t>18070</t>
  </si>
  <si>
    <t>10/21/2019 11:08</t>
  </si>
  <si>
    <t>11/4/2019 8:00:00 AM</t>
  </si>
  <si>
    <t>2/1/2020 10:55:00 AM</t>
  </si>
  <si>
    <t>8/8/2020 12:15:00 PM</t>
  </si>
  <si>
    <t>x</t>
  </si>
  <si>
    <t>15577</t>
  </si>
  <si>
    <t>09/13/2019 12:04</t>
  </si>
  <si>
    <t>10/17/2020 10:28:00 AM</t>
  </si>
  <si>
    <t>18306</t>
  </si>
  <si>
    <t>2/7/2020 11:35:00 AM</t>
  </si>
  <si>
    <t>9044</t>
  </si>
  <si>
    <t>9/8/2019 5:35:00 PM</t>
  </si>
  <si>
    <t>8/6/2020 5:34:00 PM</t>
  </si>
  <si>
    <t>10649</t>
  </si>
  <si>
    <t>06/12/2019 06:00</t>
  </si>
  <si>
    <t>10/3/2019 10:30:00 AM</t>
  </si>
  <si>
    <t>8/8/2020 9:38:00 AM</t>
  </si>
  <si>
    <t>10471</t>
  </si>
  <si>
    <t>06/12/2019 05:02</t>
  </si>
  <si>
    <t>10/3/2019 11:55:00 AM</t>
  </si>
  <si>
    <t>8/8/2020 10:50:00 AM</t>
  </si>
  <si>
    <t>10657</t>
  </si>
  <si>
    <t>06/12/2019 06:03</t>
  </si>
  <si>
    <t>7/26/2019 9:55:00 AM</t>
  </si>
  <si>
    <t>9/17/2019 5:10:00 PM</t>
  </si>
  <si>
    <t>8984</t>
  </si>
  <si>
    <t>06/3/2019 06:07</t>
  </si>
  <si>
    <t>6/19/2019 12:00:00 PM</t>
  </si>
  <si>
    <t>8/15/2020 10:15:00 AM</t>
  </si>
  <si>
    <t>16505</t>
  </si>
  <si>
    <t>10/1/2019 10:59</t>
  </si>
  <si>
    <t>6/4/2020 2:50:00 PM</t>
  </si>
  <si>
    <t>8/8/2020 11:10:00 AM</t>
  </si>
  <si>
    <t>23415</t>
  </si>
  <si>
    <t>02/24/2020 12:59</t>
  </si>
  <si>
    <t>8/12/2020 1:10:00 PM</t>
  </si>
  <si>
    <t>10/1/2020 5:25:00 PM</t>
  </si>
  <si>
    <t>17259</t>
  </si>
  <si>
    <t>10/15/2019 08:37</t>
  </si>
  <si>
    <t>6/2/2020 10:40:00 PM</t>
  </si>
  <si>
    <t>8/15/2020 9:10:00 AM</t>
  </si>
  <si>
    <t>18799</t>
  </si>
  <si>
    <t>10/24/2019 03:52</t>
  </si>
  <si>
    <t>12/10/2019 11:35:00 PM</t>
  </si>
  <si>
    <t>3/22/2020 5:45:00 PM</t>
  </si>
  <si>
    <t>6/23/2020 9:21:00 AM</t>
  </si>
  <si>
    <t>10078</t>
  </si>
  <si>
    <t>7/5/2019 12:00:00 PM</t>
  </si>
  <si>
    <t>10/24/2020 10:28:00 AM</t>
  </si>
  <si>
    <t>10666</t>
  </si>
  <si>
    <t>7/26/2019 2:55:00 PM</t>
  </si>
  <si>
    <t>8/8/2020 10:28:00 AM</t>
  </si>
  <si>
    <t>8992</t>
  </si>
  <si>
    <t>06/3/2019 06:09</t>
  </si>
  <si>
    <t>2/8/2020 10:46:00 AM</t>
  </si>
  <si>
    <t>6/4/2020 6:40:00 PM</t>
  </si>
  <si>
    <t>10308</t>
  </si>
  <si>
    <t>06/12/2019 03:16</t>
  </si>
  <si>
    <t>7/11/2019 4:50:00 PM</t>
  </si>
  <si>
    <t>8/22/2020 9:35:00 AM</t>
  </si>
  <si>
    <t>21341</t>
  </si>
  <si>
    <t>12/3/2019 11:32</t>
  </si>
  <si>
    <t>9/30/2020 11:50:00 AM</t>
  </si>
  <si>
    <t>25595</t>
  </si>
  <si>
    <t>9/30/2020 5:48:00 PM</t>
  </si>
  <si>
    <t>10/15/2020 12:15:00 PM</t>
  </si>
  <si>
    <t>10567</t>
  </si>
  <si>
    <t>06/12/2019 05:25</t>
  </si>
  <si>
    <t>7/18/2019 12:15:00 PM</t>
  </si>
  <si>
    <t>8/8/2020 11:35:00 AM</t>
  </si>
  <si>
    <t>17052</t>
  </si>
  <si>
    <t>10/10/2019 09:16</t>
  </si>
  <si>
    <t>10648</t>
  </si>
  <si>
    <t>10/3/2019 11:30:00 AM</t>
  </si>
  <si>
    <t>8/8/2020 10:05:00 AM</t>
  </si>
  <si>
    <t>16500</t>
  </si>
  <si>
    <t>10/1/2019 10:58</t>
  </si>
  <si>
    <t>6/4/2020 3:30:00 PM</t>
  </si>
  <si>
    <t>8/8/2020 2:20:00 PM</t>
  </si>
  <si>
    <t>6945</t>
  </si>
  <si>
    <t>05/13/2019 04:52</t>
  </si>
  <si>
    <t>10/17/2020 3:40:00 PM</t>
  </si>
  <si>
    <t>10/24/2020 10:18:00 AM</t>
  </si>
  <si>
    <t>16506</t>
  </si>
  <si>
    <t>6/4/2020 2:48:00 PM</t>
  </si>
  <si>
    <t>8/8/2020 11:00:00 AM</t>
  </si>
  <si>
    <t>18038</t>
  </si>
  <si>
    <t>10/21/2019 10:36</t>
  </si>
  <si>
    <t>12/9/2019 11:32:40 AM</t>
  </si>
  <si>
    <t>2/1/2020 11:15:45 AM</t>
  </si>
  <si>
    <t>6946</t>
  </si>
  <si>
    <t>10/17/2020 3:45:00 PM</t>
  </si>
  <si>
    <t>17287</t>
  </si>
  <si>
    <t>10/15/2019 09:00</t>
  </si>
  <si>
    <t>6/2/2020 11:30:00 AM</t>
  </si>
  <si>
    <t>8/3/2020 1:30:00 PM</t>
  </si>
  <si>
    <t>22876</t>
  </si>
  <si>
    <t>02/14/2020 12:01</t>
  </si>
  <si>
    <t>2/18/2020 9:57:00 AM</t>
  </si>
  <si>
    <t>8/15/2020 9:18:00 AM</t>
  </si>
  <si>
    <t>18816</t>
  </si>
  <si>
    <t>10/24/2019 04:11</t>
  </si>
  <si>
    <t>1/27/2020 10:36:00 AM</t>
  </si>
  <si>
    <t>2/1/2020 10:00:00 AM</t>
  </si>
  <si>
    <t>15696</t>
  </si>
  <si>
    <t>09/13/2019 03:49</t>
  </si>
  <si>
    <t>10/17/2020 10:58:00 AM</t>
  </si>
  <si>
    <t>18774</t>
  </si>
  <si>
    <t>10/24/2019 03:18</t>
  </si>
  <si>
    <t>11/8/2019 10:40:00 AM</t>
  </si>
  <si>
    <t>2/1/2020 11:10:00 AM</t>
  </si>
  <si>
    <t>3/26/2020  4:06 PM AM</t>
  </si>
  <si>
    <t>8/8/2020 12:10:00 PM</t>
  </si>
  <si>
    <t>12059</t>
  </si>
  <si>
    <t>07/2/2019 03:08</t>
  </si>
  <si>
    <t>7/24/2019 8:45:00 AM</t>
  </si>
  <si>
    <t>18798</t>
  </si>
  <si>
    <t>6/22/2020 12:40:00 PM</t>
  </si>
  <si>
    <t>9/30/2020 12:15:00 PM</t>
  </si>
  <si>
    <t>14920</t>
  </si>
  <si>
    <t>08/22/2019 03:43</t>
  </si>
  <si>
    <t>9/5/2019 1:36:24 PM</t>
  </si>
  <si>
    <t>9/5/2019 5:55:40 PM</t>
  </si>
  <si>
    <t>22904</t>
  </si>
  <si>
    <t>02/14/2020 12:40</t>
  </si>
  <si>
    <t>7/28/2020 11:35:28 AM</t>
  </si>
  <si>
    <t>8/22/2020 9:18:00 AM</t>
  </si>
  <si>
    <t>22456</t>
  </si>
  <si>
    <t>02/11/2020 10:13</t>
  </si>
  <si>
    <t>2/18/2020 10:10:52 AM</t>
  </si>
  <si>
    <t>8/8/2020 12:25:00 PM</t>
  </si>
  <si>
    <t>9923</t>
  </si>
  <si>
    <t>06/11/2019 03:50</t>
  </si>
  <si>
    <t>8/15/2020 12:17:00 PM</t>
  </si>
  <si>
    <t>10/17/2020 3:35:00 PM</t>
  </si>
  <si>
    <t>22390</t>
  </si>
  <si>
    <t>02/10/2020 03:05</t>
  </si>
  <si>
    <t>7/28/2020 3:44:16 PM</t>
  </si>
  <si>
    <t>8/22/2020 9:55:00 AM</t>
  </si>
  <si>
    <t>15101</t>
  </si>
  <si>
    <t>08/30/2019 01:01</t>
  </si>
  <si>
    <t>10/7/2019 1:10:00 PM</t>
  </si>
  <si>
    <t>10/8/2019 5:05:00 PM</t>
  </si>
  <si>
    <t>10060</t>
  </si>
  <si>
    <t>10/24/2020 10:22:00 AM</t>
  </si>
  <si>
    <t>19089</t>
  </si>
  <si>
    <t>10/28/2019 02:01</t>
  </si>
  <si>
    <t>3/18/2020 5:54:40 PM</t>
  </si>
  <si>
    <t>11/1/2020 7:44:00 PM</t>
  </si>
  <si>
    <t>12085</t>
  </si>
  <si>
    <t>07/2/2019 03:11</t>
  </si>
  <si>
    <t>7/17/2019 10:02:00 AM</t>
  </si>
  <si>
    <t>14972</t>
  </si>
  <si>
    <t>08/22/2019 04:33</t>
  </si>
  <si>
    <t>8/29/2019 7:56:49 AM</t>
  </si>
  <si>
    <t>20310</t>
  </si>
  <si>
    <t>11/6/2019 04:41</t>
  </si>
  <si>
    <t>10/15/2020 6:10:00 PM</t>
  </si>
  <si>
    <t>10/24/2020 3:35:00 PM</t>
  </si>
  <si>
    <t>22506</t>
  </si>
  <si>
    <t>8/12/2020 5:27:50 PM</t>
  </si>
  <si>
    <t>10/15/2020 4:50:00 PM</t>
  </si>
  <si>
    <t>10/24/2020 4:32:00 PM</t>
  </si>
  <si>
    <t>22527</t>
  </si>
  <si>
    <t>02/11/2020 02:33</t>
  </si>
  <si>
    <t>6/23/2020 2:35:00 PM</t>
  </si>
  <si>
    <t>8/22/2020 10:30:00 AM</t>
  </si>
  <si>
    <t>22582</t>
  </si>
  <si>
    <t>6/23/2020 11:45:00 AM</t>
  </si>
  <si>
    <t>8/8/2020 10:20:00 AM</t>
  </si>
  <si>
    <t>22614</t>
  </si>
  <si>
    <t>8/11/2020 1:32:49 PM</t>
  </si>
  <si>
    <t>10/17/2020 12:10:00 PM</t>
  </si>
  <si>
    <t>22744</t>
  </si>
  <si>
    <t>02/12/2020 04:06</t>
  </si>
  <si>
    <t>10/17/2020 10:05:15 AM</t>
  </si>
  <si>
    <t>12/18/2020 11:20:00 AM</t>
  </si>
  <si>
    <t>22761</t>
  </si>
  <si>
    <t>10/15/2020 4:20:00 PM</t>
  </si>
  <si>
    <t>10/24/2020 12:10:00 PM</t>
  </si>
  <si>
    <t>23284</t>
  </si>
  <si>
    <t>3/3/2020 2:55:00 PM</t>
  </si>
  <si>
    <t>8/22/2020 11:25:00 AM</t>
  </si>
  <si>
    <t>23354</t>
  </si>
  <si>
    <t>02/20/2020 04:43</t>
  </si>
  <si>
    <t>8/12/2020 10:46:57 AM</t>
  </si>
  <si>
    <t>10/17/2020 12:32:00 PM</t>
  </si>
  <si>
    <t>23382</t>
  </si>
  <si>
    <t>02/21/2020 09:46</t>
  </si>
  <si>
    <t>8/13/2020 5:46:04 PM</t>
  </si>
  <si>
    <t>8/14/2020 2:14:45 PM</t>
  </si>
  <si>
    <t>23383</t>
  </si>
  <si>
    <t>02/21/2020 09:48</t>
  </si>
  <si>
    <t>8/13/2020 5:39:20 PM</t>
  </si>
  <si>
    <t>8/14/2020 2:04:00 PM</t>
  </si>
  <si>
    <t>25608</t>
  </si>
  <si>
    <t>09/16/2020 03:48</t>
  </si>
  <si>
    <t>10/15/2020 5:00:00 PM</t>
  </si>
  <si>
    <t>10/22/2020 12:25:00 PM</t>
  </si>
  <si>
    <t>11954</t>
  </si>
  <si>
    <t>07/2/2019 01:31</t>
  </si>
  <si>
    <t>8/1/2019 9:31:00 AM</t>
  </si>
  <si>
    <t>8/3/2019 11:00:44 AM</t>
  </si>
  <si>
    <t>18564</t>
  </si>
  <si>
    <t>11/8/2019 1:20:00 PM</t>
  </si>
  <si>
    <t>2/15/2020 11:45:00 AM</t>
  </si>
  <si>
    <t>26163</t>
  </si>
  <si>
    <t>10/19/2020 4:22:00 PM</t>
  </si>
  <si>
    <t>10/24/2020 11:27:00 AM</t>
  </si>
  <si>
    <t>26050</t>
  </si>
  <si>
    <t>10/19/2020 3:56:00 PM</t>
  </si>
  <si>
    <t>10/24/2020 11:20:00 AM</t>
  </si>
  <si>
    <t>20290</t>
  </si>
  <si>
    <t>10/17/2020 10:17:00 AM</t>
  </si>
  <si>
    <t>23390</t>
  </si>
  <si>
    <t>02/21/2020 10:44</t>
  </si>
  <si>
    <t>9/30/2020 4:35:00 PM</t>
  </si>
  <si>
    <t>10/22/2020 11:45:23 AM</t>
  </si>
  <si>
    <t>10/24/2020 9:43:00 AM</t>
  </si>
  <si>
    <t>15111</t>
  </si>
  <si>
    <t>08/30/2019 01:45</t>
  </si>
  <si>
    <t>10/16/2020 10:13:08 AM</t>
  </si>
  <si>
    <t>6/12/2020 11:15:21 AM</t>
  </si>
  <si>
    <t>10/20/2020 5:16:00 PM</t>
  </si>
  <si>
    <t>15576</t>
  </si>
  <si>
    <t>8/19/2020 4:05:00 PM</t>
  </si>
  <si>
    <t>10/17/2020 10:35:00 AM</t>
  </si>
  <si>
    <t>25563</t>
  </si>
  <si>
    <t>09/16/2020 02:50</t>
  </si>
  <si>
    <t>9/30/2020 10:36:00 AM</t>
  </si>
  <si>
    <t>10/17/2020 10:50:00 AM</t>
  </si>
  <si>
    <t>8905</t>
  </si>
  <si>
    <t>06/3/2019 05:39</t>
  </si>
  <si>
    <t>10/15/2020 3:15:00 PM</t>
  </si>
  <si>
    <t>10/24/2020 1:00:00 PM</t>
  </si>
  <si>
    <t>7616</t>
  </si>
  <si>
    <t>05/15/2019 07:54</t>
  </si>
  <si>
    <t>6/12/2020 10:45:00 AM</t>
  </si>
  <si>
    <t>8/8/2020 10:45:00 AM</t>
  </si>
  <si>
    <t>15716</t>
  </si>
  <si>
    <t>09/13/2019 04:50</t>
  </si>
  <si>
    <t>19159</t>
  </si>
  <si>
    <t>10/28/2019 03:40</t>
  </si>
  <si>
    <t>10/15/2020 5:20:00 PM</t>
  </si>
  <si>
    <t>10/24/2020 4:09:00 PM</t>
  </si>
  <si>
    <t>25496</t>
  </si>
  <si>
    <t>09/16/2020 01:57</t>
  </si>
  <si>
    <t>10/17/2020 9:35:00 AM</t>
  </si>
  <si>
    <t>10/24/2020 2:39:00 PM</t>
  </si>
  <si>
    <t>23296</t>
  </si>
  <si>
    <t>10/17/2020 9:38:00 AM</t>
  </si>
  <si>
    <t>10/24/2020 2:35:00 PM</t>
  </si>
  <si>
    <t>26200</t>
  </si>
  <si>
    <t>10/19/2020 03:47</t>
  </si>
  <si>
    <t>10/22/2020 11:20:07 AM</t>
  </si>
  <si>
    <t>10/24/2020 12:23:00 PM</t>
  </si>
  <si>
    <t>19049</t>
  </si>
  <si>
    <t>10/28/2019 01:46</t>
  </si>
  <si>
    <t>3/13/2020 1:20:00 PM</t>
  </si>
  <si>
    <t>3/19/2020 6:50:24 PM</t>
  </si>
  <si>
    <t>16120</t>
  </si>
  <si>
    <t>09/23/2019 11:40</t>
  </si>
  <si>
    <t>10/3/2019 10:40:00 AM</t>
  </si>
  <si>
    <t>10/17/2019 6:06:07 PM</t>
  </si>
  <si>
    <t>15129</t>
  </si>
  <si>
    <t>12/3/2020 5:35:00 PM</t>
  </si>
  <si>
    <t>10477</t>
  </si>
  <si>
    <t>7/26/2019 2:40:00 PM</t>
  </si>
  <si>
    <t>11/19/2020 5:10:00 PM</t>
  </si>
  <si>
    <t>20774</t>
  </si>
  <si>
    <t>7/23/2020 1:10:51 PM</t>
  </si>
  <si>
    <t>10/17/2020 10:55:00 AM</t>
  </si>
  <si>
    <t>23017</t>
  </si>
  <si>
    <t>02/19/2020 11:11</t>
  </si>
  <si>
    <t>8/12/2020 5:40:00 PM</t>
  </si>
  <si>
    <t>25577</t>
  </si>
  <si>
    <t>09/16/2020 03:07</t>
  </si>
  <si>
    <t>10/17/2020 1:25:00 PM</t>
  </si>
  <si>
    <t>23031</t>
  </si>
  <si>
    <t>02/19/2020 11:26</t>
  </si>
  <si>
    <t>9/30/2020 2:20:00 PM</t>
  </si>
  <si>
    <t>10/22/2020 10:05:12 AM</t>
  </si>
  <si>
    <t>10/24/2020 9:02:00 AM</t>
  </si>
  <si>
    <t>20877</t>
  </si>
  <si>
    <t>11/12/2019 05:36</t>
  </si>
  <si>
    <t>8/12/2020 4:50:00 PM</t>
  </si>
  <si>
    <t>10/24/2020 9:45:00 AM</t>
  </si>
  <si>
    <t>06/3/2019 06:39</t>
  </si>
  <si>
    <t>11/2/2020 11:25:39 AM</t>
  </si>
  <si>
    <t>10/30/2020 1:00:00 PM</t>
  </si>
  <si>
    <t>19341</t>
  </si>
  <si>
    <t>10/22/2020 10:45:47 AM</t>
  </si>
  <si>
    <t>10/30/2020 1:10:00 PM</t>
  </si>
  <si>
    <t>11/2/2020 11:30:04 AM</t>
  </si>
  <si>
    <t>17692</t>
  </si>
  <si>
    <t>10/18/2019 01:11</t>
  </si>
  <si>
    <t>7/28/2020 12:08:47 PM</t>
  </si>
  <si>
    <t>7/29/2020 3:25:33 PM</t>
  </si>
  <si>
    <t>7/30/2020 5:49:32 PM</t>
  </si>
  <si>
    <t>7591</t>
  </si>
  <si>
    <t>05/15/2019 07:51</t>
  </si>
  <si>
    <t>9/4/2019 9:37:03 PM</t>
  </si>
  <si>
    <t>10/24/2020 11:30:00 AM</t>
  </si>
  <si>
    <t>7592</t>
  </si>
  <si>
    <t>9/4/2019 9:38:46 PM</t>
  </si>
  <si>
    <t>10/24/2020 11:35:00 AM</t>
  </si>
  <si>
    <t>22903</t>
  </si>
  <si>
    <t>7/28/2020 12:05:10 PM</t>
  </si>
  <si>
    <t>7/30/2020 5:00:00 PM</t>
  </si>
  <si>
    <t>9039</t>
  </si>
  <si>
    <t>06/3/2019 06:32</t>
  </si>
  <si>
    <t>10/21/2020 5:25:00 PM</t>
  </si>
  <si>
    <t>15114</t>
  </si>
  <si>
    <t>6/12/2020 11:55:18 AM</t>
  </si>
  <si>
    <t>10/16/2020 1:31:46 PM</t>
  </si>
  <si>
    <t>18730</t>
  </si>
  <si>
    <t>10/24/2019 02:37</t>
  </si>
  <si>
    <t>8/12/2020 1:30:00 PM</t>
  </si>
  <si>
    <t>10/14/2020 5:23:34 PM</t>
  </si>
  <si>
    <t>7503</t>
  </si>
  <si>
    <t>05/15/2019 07:19</t>
  </si>
  <si>
    <t>7/1/2019 12:36:00 PM</t>
  </si>
  <si>
    <t>8/22/2020 10:05:00 AM</t>
  </si>
  <si>
    <t>25364</t>
  </si>
  <si>
    <t>09/15/2020 09:33</t>
  </si>
  <si>
    <t>9/18/2020 11:55:00 AM</t>
  </si>
  <si>
    <t>23214</t>
  </si>
  <si>
    <t>6/19/2020 2:45:03 PM</t>
  </si>
  <si>
    <t>8/22/2020 11:05:00 AM</t>
  </si>
  <si>
    <t>7547</t>
  </si>
  <si>
    <t>05/15/2019 07:34</t>
  </si>
  <si>
    <t>6/26/2020 2:13:19 PM</t>
  </si>
  <si>
    <t>6/5/2019 12:00:00 PM</t>
  </si>
  <si>
    <t>22548</t>
  </si>
  <si>
    <t>02/11/2020 02:45</t>
  </si>
  <si>
    <t>6/22/2020 1:43:00 PM</t>
  </si>
  <si>
    <t>6/26/2020 3:45:10 PM</t>
  </si>
  <si>
    <t>8/22/2020 10:20:00 AM</t>
  </si>
  <si>
    <t>18804</t>
  </si>
  <si>
    <t>10/24/2019 03:57</t>
  </si>
  <si>
    <t>2/7/2020 3:30:00 PM</t>
  </si>
  <si>
    <t>8/15/2020 9:00:00 AM</t>
  </si>
  <si>
    <t>18707</t>
  </si>
  <si>
    <t>8/12/2020 2:35:00 PM</t>
  </si>
  <si>
    <t>8/22/2020 11:45:00 AM</t>
  </si>
  <si>
    <t>23025</t>
  </si>
  <si>
    <t>9/23/2020 5:20:37 PM</t>
  </si>
  <si>
    <t>9527</t>
  </si>
  <si>
    <t>9/12/2019 5:30:00 PM</t>
  </si>
  <si>
    <t>10314</t>
  </si>
  <si>
    <t>06/12/2019 03:20</t>
  </si>
  <si>
    <t>7/11/2019 4:20:00 PM</t>
  </si>
  <si>
    <t>7/12/2019 5:45:00 PM</t>
  </si>
  <si>
    <t>20579</t>
  </si>
  <si>
    <t>8/12/2020 1:35:00 PM</t>
  </si>
  <si>
    <t>10/24/2020 11:40:00 AM</t>
  </si>
  <si>
    <t>15180</t>
  </si>
  <si>
    <t>09/3/2019 09:49</t>
  </si>
  <si>
    <t>6/23/2020 11:12:00 AM</t>
  </si>
  <si>
    <t>7/30/2020 5:55:00 PM</t>
  </si>
  <si>
    <t>12113</t>
  </si>
  <si>
    <t>07/2/2019 03:25</t>
  </si>
  <si>
    <t>7/28/2020 12:30:00 PM</t>
  </si>
  <si>
    <t>7/30/2020 5:10:00 PM</t>
  </si>
  <si>
    <t>12175</t>
  </si>
  <si>
    <t>07/2/2019 03:41</t>
  </si>
  <si>
    <t>7/31/2019 12:00:00 PM</t>
  </si>
  <si>
    <t>8/3/2019 11:35:00 PM</t>
  </si>
  <si>
    <t>9543</t>
  </si>
  <si>
    <t>06/5/2019 07:08</t>
  </si>
  <si>
    <t>10/24/2020 9:23:00 AM</t>
  </si>
  <si>
    <t>10694</t>
  </si>
  <si>
    <t>06/12/2019 06:21</t>
  </si>
  <si>
    <t>7/11/2019 3:15:00 PM</t>
  </si>
  <si>
    <t>15106</t>
  </si>
  <si>
    <t>08/30/2019 01:36</t>
  </si>
  <si>
    <t>10/3/2019 10:35:00 PM</t>
  </si>
  <si>
    <t>10/3/2019 10:35:00 AM</t>
  </si>
  <si>
    <t>10/4/2019 5:05:00 PM</t>
  </si>
  <si>
    <t>15118</t>
  </si>
  <si>
    <t>08/30/2019 01:53</t>
  </si>
  <si>
    <t>2/6/2020 1:20:21 PM</t>
  </si>
  <si>
    <t>7352</t>
  </si>
  <si>
    <t>2/8/2020 11:37:00 AM</t>
  </si>
  <si>
    <t>2/19/2020 5:25:00 PM</t>
  </si>
  <si>
    <t>13163</t>
  </si>
  <si>
    <t>07/25/2019 03:19</t>
  </si>
  <si>
    <t>7/26/2019 12:00:00 PM</t>
  </si>
  <si>
    <t>7/29/2019 6:15:00 PM</t>
  </si>
  <si>
    <t>18802</t>
  </si>
  <si>
    <t>11/7/2019 4:25:00 PM</t>
  </si>
  <si>
    <t>6/4/2020 7:58:00 PM</t>
  </si>
  <si>
    <t>17267</t>
  </si>
  <si>
    <t>10/15/2019 08:44</t>
  </si>
  <si>
    <t>6/3/2020 2:30:00 PM</t>
  </si>
  <si>
    <t>6/4/2020 5:45:00 PM</t>
  </si>
  <si>
    <t>8999</t>
  </si>
  <si>
    <t>06/3/2019 06:12</t>
  </si>
  <si>
    <t>2/8/2020 10:42:00 AM</t>
  </si>
  <si>
    <t>6/4/2020 6:50:00 PM</t>
  </si>
  <si>
    <t>23369</t>
  </si>
  <si>
    <t>3/4/2020 1:44:00 PM</t>
  </si>
  <si>
    <t>8/22/2020 10:40:00 AM</t>
  </si>
  <si>
    <t>22354</t>
  </si>
  <si>
    <t>02/10/2020 01:52</t>
  </si>
  <si>
    <t>2/18/2020 12:55:18 PM</t>
  </si>
  <si>
    <t>2/24/2020 12:48:00 PM</t>
  </si>
  <si>
    <t>8/22/2020 10:58:00 AM</t>
  </si>
  <si>
    <t>22435</t>
  </si>
  <si>
    <t>02/11/2020 09:49</t>
  </si>
  <si>
    <t>2/19/2020 12:10:00 PM</t>
  </si>
  <si>
    <t>2/26/2020 2:14:00 PM</t>
  </si>
  <si>
    <t>10/24/2020 9:10:00 AM</t>
  </si>
  <si>
    <t>9601</t>
  </si>
  <si>
    <t>06/5/2019 07:29</t>
  </si>
  <si>
    <t>2/8/2020 1:12:00 PM</t>
  </si>
  <si>
    <t>16221</t>
  </si>
  <si>
    <t>10/3/2019 10:17:20 AM</t>
  </si>
  <si>
    <t>3/19/2020 5:25:00 PM</t>
  </si>
  <si>
    <t>10033</t>
  </si>
  <si>
    <t>10/15/2020 1:40:00 PM</t>
  </si>
  <si>
    <t>10/24/2020 9:32:00 AM</t>
  </si>
  <si>
    <t>12/2/2020 6:05:00 PM</t>
  </si>
  <si>
    <t>10034</t>
  </si>
  <si>
    <t>10/22/2020 12:38:00 PM</t>
  </si>
  <si>
    <t>12/2/2020 2:44:17 PM</t>
  </si>
  <si>
    <t>19007</t>
  </si>
  <si>
    <t>10/28/2019 01:33</t>
  </si>
  <si>
    <t>10/24/2020 10:55:00 AM</t>
  </si>
  <si>
    <t>12/3/2020 5:40:00 PM</t>
  </si>
  <si>
    <t>15619</t>
  </si>
  <si>
    <t>09/13/2019 01:14</t>
  </si>
  <si>
    <t>9/30/2019 12:45:00 PM</t>
  </si>
  <si>
    <t>10/3/2019 11:25:00 AM</t>
  </si>
  <si>
    <t>10/3/2019 5:05:00 PM</t>
  </si>
  <si>
    <t>15673</t>
  </si>
  <si>
    <t>09/13/2019 03:05</t>
  </si>
  <si>
    <t>2/5/2020 11:50:00 PM</t>
  </si>
  <si>
    <t>3/2/2020 5:30:00 PM</t>
  </si>
  <si>
    <t>12442</t>
  </si>
  <si>
    <t>07/10/2019 01:49</t>
  </si>
  <si>
    <t>12/2/2020 6:02:00 PM</t>
  </si>
  <si>
    <t>7/11/2019 8:28:51 AM</t>
  </si>
  <si>
    <t>8/8/2020 9:30:00 AM</t>
  </si>
  <si>
    <t>16153</t>
  </si>
  <si>
    <t>09/23/2019 03:57</t>
  </si>
  <si>
    <t>10/17/2019 5:45:58 PM</t>
  </si>
  <si>
    <t>20842</t>
  </si>
  <si>
    <t>11/12/2019 05:15</t>
  </si>
  <si>
    <t>10/26/2020 2:25:00 PM</t>
  </si>
  <si>
    <t>18724</t>
  </si>
  <si>
    <t>10/24/2019 02:35</t>
  </si>
  <si>
    <t>12/19/2019 2:00:00 PM</t>
  </si>
  <si>
    <t>6/10/2020 6:05:00 PM</t>
  </si>
  <si>
    <t>18763</t>
  </si>
  <si>
    <t>10/24/2019 03:10</t>
  </si>
  <si>
    <t>11/8/2019 2:07:00 PM</t>
  </si>
  <si>
    <t>2/1/2020 12:35:00 PM</t>
  </si>
  <si>
    <t>10080</t>
  </si>
  <si>
    <t>7/31/2019 8:01:36 PM</t>
  </si>
  <si>
    <t>12242</t>
  </si>
  <si>
    <t>07/2/2019 04:00</t>
  </si>
  <si>
    <t>7/17/2019 12:00:00 PM</t>
  </si>
  <si>
    <t>7/31/2019 6:00:43 PM</t>
  </si>
  <si>
    <t>15740</t>
  </si>
  <si>
    <t>09/13/2019 05:38</t>
  </si>
  <si>
    <t>10/9/2020 10:37:12 AM</t>
  </si>
  <si>
    <t>10/14/2020 5:15:00 PM</t>
  </si>
  <si>
    <t>7370</t>
  </si>
  <si>
    <t>05/15/2019 06:29</t>
  </si>
  <si>
    <t>6/20/2019 12:00:00 PM</t>
  </si>
  <si>
    <t>9/4/2019 6:20:00 PM</t>
  </si>
  <si>
    <t>8830</t>
  </si>
  <si>
    <t>06/3/2019 09:47</t>
  </si>
  <si>
    <t>9/4/2019 9:31:20 PM</t>
  </si>
  <si>
    <t>15113</t>
  </si>
  <si>
    <t>10/19/2020 5:45:00 PM</t>
  </si>
  <si>
    <t>18793</t>
  </si>
  <si>
    <t>2/1/2020 1:32:00 PM</t>
  </si>
  <si>
    <t>6/12/2020 1:15:05 PM</t>
  </si>
  <si>
    <t>20641</t>
  </si>
  <si>
    <t>11/12/2019 02:11</t>
  </si>
  <si>
    <t>6/4/2020 2:25:00 PM</t>
  </si>
  <si>
    <t>8/8/2020 10:10:00 AM</t>
  </si>
  <si>
    <t>22269</t>
  </si>
  <si>
    <t>02/6/2020 02:36</t>
  </si>
  <si>
    <t>2/8/2020 11:33:00 AM</t>
  </si>
  <si>
    <t>2/20/2020 12:23:00 PM</t>
  </si>
  <si>
    <t>2/21/2020 12:08:00 PM</t>
  </si>
  <si>
    <t>15762</t>
  </si>
  <si>
    <t>09/16/2019 09:05</t>
  </si>
  <si>
    <t>2/6/2020 1:42:27 PM</t>
  </si>
  <si>
    <t>9/30/2020 2:15:00 PM</t>
  </si>
  <si>
    <t>20304</t>
  </si>
  <si>
    <t>11/6/2019 04:33</t>
  </si>
  <si>
    <t>9/30/2020 11:25:00 AM</t>
  </si>
  <si>
    <t>9544</t>
  </si>
  <si>
    <t>10/24/2020 9:17:00 AM</t>
  </si>
  <si>
    <t>26431</t>
  </si>
  <si>
    <t>11/5/2020 10:27</t>
  </si>
  <si>
    <t>2/4/2021 2:01:47 PM</t>
  </si>
  <si>
    <t>26543</t>
  </si>
  <si>
    <t>11/18/2020 08:58</t>
  </si>
  <si>
    <t>26544</t>
  </si>
  <si>
    <t>11/18/2020 09:12</t>
  </si>
  <si>
    <t>26547</t>
  </si>
  <si>
    <t>11/18/2020 09:20</t>
  </si>
  <si>
    <t>26593</t>
  </si>
  <si>
    <t>11/19/2020 03:36</t>
  </si>
  <si>
    <t>26596</t>
  </si>
  <si>
    <t>11/19/2020 04:36</t>
  </si>
  <si>
    <t>26597</t>
  </si>
  <si>
    <t>11/19/2020 04:59</t>
  </si>
  <si>
    <t>26598</t>
  </si>
  <si>
    <t>11/19/2020 05:02</t>
  </si>
  <si>
    <t>26599</t>
  </si>
  <si>
    <t>11/19/2020 05:22</t>
  </si>
  <si>
    <t>26601</t>
  </si>
  <si>
    <t>11/19/2020 05:33</t>
  </si>
  <si>
    <t>19080</t>
  </si>
  <si>
    <t>10/28/2019 01:56</t>
  </si>
  <si>
    <t>3/16/2020 12:20:00 PM</t>
  </si>
  <si>
    <t>10045</t>
  </si>
  <si>
    <t>10/22/2020 12:48:00 PM</t>
  </si>
  <si>
    <t>12/2/2020 2:13:59 PM</t>
  </si>
  <si>
    <t>10679</t>
  </si>
  <si>
    <t>06/12/2019 06:09</t>
  </si>
  <si>
    <t>7/26/2019 3:05:00 PM</t>
  </si>
  <si>
    <t>10470</t>
  </si>
  <si>
    <t>7/26/2019 1:05:00 PM</t>
  </si>
  <si>
    <t>9/7/2019 10:05:00 AM</t>
  </si>
  <si>
    <t>14520</t>
  </si>
  <si>
    <t>08/15/2019 05:01</t>
  </si>
  <si>
    <t>10/15/2020 5:50:00 PM</t>
  </si>
  <si>
    <t>10/24/2020 12:05:00 PM</t>
  </si>
  <si>
    <t>15525</t>
  </si>
  <si>
    <t>09/13/2019 10:27</t>
  </si>
  <si>
    <t>12/9/2019 10:25:00 AM</t>
  </si>
  <si>
    <t>2/1/2020 11:05:49 AM</t>
  </si>
  <si>
    <t>12138</t>
  </si>
  <si>
    <t>07/2/2019 03:30</t>
  </si>
  <si>
    <t>7/25/2019 9:50:00 AM</t>
  </si>
  <si>
    <t>10/17/2020 9:45:00 AM</t>
  </si>
  <si>
    <t>15124</t>
  </si>
  <si>
    <t>09/2/2019 05:48</t>
  </si>
  <si>
    <t>10/3/2019 10:00:07 AM</t>
  </si>
  <si>
    <t>2/1/2020 10:30:00 AM</t>
  </si>
  <si>
    <t>25396</t>
  </si>
  <si>
    <t>09/15/2020 11:40</t>
  </si>
  <si>
    <t>10/22/2020 10:42:19 AM</t>
  </si>
  <si>
    <t>19217</t>
  </si>
  <si>
    <t>12/9/2019 11:50:14 AM</t>
  </si>
  <si>
    <t>18572</t>
  </si>
  <si>
    <t>3/11/2020 3:15:00 PM</t>
  </si>
  <si>
    <t>3/13/2020 5:25:00 PM</t>
  </si>
  <si>
    <t>10238</t>
  </si>
  <si>
    <t>06/12/2019 02:52</t>
  </si>
  <si>
    <t>7/10/2019 3:10:00 PM</t>
  </si>
  <si>
    <t>8/19/2019 5:15:00 PM</t>
  </si>
  <si>
    <t>15818</t>
  </si>
  <si>
    <t>09/16/2019 10:08</t>
  </si>
  <si>
    <t>1/23/2020 1:49:00 PM</t>
  </si>
  <si>
    <t>2/1/2020 10:32:00 AM</t>
  </si>
  <si>
    <t>10230</t>
  </si>
  <si>
    <t>06/12/2019 02:48</t>
  </si>
  <si>
    <t>7/26/2019 11:18:00 AM</t>
  </si>
  <si>
    <t>8/7/2019 7:00:50 PM</t>
  </si>
  <si>
    <t>15741</t>
  </si>
  <si>
    <t>09/13/2019 05:39</t>
  </si>
  <si>
    <t>10/10/2019 9:10:00 PM</t>
  </si>
  <si>
    <t>10/14/2019 5:50:28 PM</t>
  </si>
  <si>
    <t>8351</t>
  </si>
  <si>
    <t>05/23/2019 11:49</t>
  </si>
  <si>
    <t>6/21/2019 6:35:00 PM</t>
  </si>
  <si>
    <t>17710</t>
  </si>
  <si>
    <t>11/13/2019 2:35:00 PM</t>
  </si>
  <si>
    <t>11/18/2019 1:20:00 PM</t>
  </si>
  <si>
    <t>11/18/2019 6:15:05 PM</t>
  </si>
  <si>
    <t>17717</t>
  </si>
  <si>
    <t>2/15/2020 10:23:41 AM</t>
  </si>
  <si>
    <t>1/30/2020 9:40:00 AM</t>
  </si>
  <si>
    <t>2/1/2020 10:25:00 AM</t>
  </si>
  <si>
    <t>17394</t>
  </si>
  <si>
    <t>6/2/2020 11:01:00 AM</t>
  </si>
  <si>
    <t>6/4/2020 6:22:00 PM</t>
  </si>
  <si>
    <t>10591</t>
  </si>
  <si>
    <t>7/8/2019 5:35:00 PM</t>
  </si>
  <si>
    <t>6/17/2020 4:55:31 PM</t>
  </si>
  <si>
    <t>8829</t>
  </si>
  <si>
    <t>06/3/2019 09:46</t>
  </si>
  <si>
    <t>9/9/2019 6:25:00 PM</t>
  </si>
  <si>
    <t>9/10/2019 4:00:17 PM</t>
  </si>
  <si>
    <t>17125</t>
  </si>
  <si>
    <t>10/11/2019 12:01</t>
  </si>
  <si>
    <t>6/8/2020 1:20:00 PM</t>
  </si>
  <si>
    <t>8/15/2020 9:05:00 AM</t>
  </si>
  <si>
    <t>17357</t>
  </si>
  <si>
    <t>10/15/2019 09:57</t>
  </si>
  <si>
    <t>11/18/2019 10:00:31 AM</t>
  </si>
  <si>
    <t>11/18/2019 5:22:22 PM</t>
  </si>
  <si>
    <t>23032</t>
  </si>
  <si>
    <t>8/12/2020 3:55:00 PM</t>
  </si>
  <si>
    <t>10/17/2020 2:12:00 PM</t>
  </si>
  <si>
    <t>25509</t>
  </si>
  <si>
    <t>10/17/2020 1:16:00 PM</t>
  </si>
  <si>
    <t>10/22/2020 10:28:00 AM</t>
  </si>
  <si>
    <t>23217</t>
  </si>
  <si>
    <t>8/12/2020 3:35:00 PM</t>
  </si>
  <si>
    <t>10/17/2020 1:20:00 PM</t>
  </si>
  <si>
    <t>19891</t>
  </si>
  <si>
    <t>10/30/2019 09:32</t>
  </si>
  <si>
    <t>9/30/2020 12:25:00 PM</t>
  </si>
  <si>
    <t>15628</t>
  </si>
  <si>
    <t>09/13/2019 01:30</t>
  </si>
  <si>
    <t>8/22/2020 10:00:00 AM</t>
  </si>
  <si>
    <t>18756</t>
  </si>
  <si>
    <t>10/24/2019 03:06</t>
  </si>
  <si>
    <t>9/18/2020 12:27:00 PM</t>
  </si>
  <si>
    <t>23195</t>
  </si>
  <si>
    <t>02/19/2020 05:02</t>
  </si>
  <si>
    <t>3/5/2020 10:30:00 AM</t>
  </si>
  <si>
    <t>8/15/2020 11:58:00 AM</t>
  </si>
  <si>
    <t>8563</t>
  </si>
  <si>
    <t>05/29/2019 04:46</t>
  </si>
  <si>
    <t>9/4/2019 7:24:47 PM</t>
  </si>
  <si>
    <t>17410</t>
  </si>
  <si>
    <t>10/15/2019 10:33</t>
  </si>
  <si>
    <t>1/30/2020 1:26:00 PM</t>
  </si>
  <si>
    <t>2/1/2020 11:40:00 AM</t>
  </si>
  <si>
    <t>18721</t>
  </si>
  <si>
    <t>10/24/2019 02:28</t>
  </si>
  <si>
    <t>1/29/2020 3:34:00 PM</t>
  </si>
  <si>
    <t>10570</t>
  </si>
  <si>
    <t>7/18/2019 11:20:00 AM</t>
  </si>
  <si>
    <t>8/19/2019 5:15:25 PM</t>
  </si>
  <si>
    <t>9894</t>
  </si>
  <si>
    <t>06/11/2019 02:05</t>
  </si>
  <si>
    <t>8/1/2019 6:05:00 PM</t>
  </si>
  <si>
    <t>9591</t>
  </si>
  <si>
    <t>06/5/2019 07:24</t>
  </si>
  <si>
    <t>10/24/2020 1:20:00 PM</t>
  </si>
  <si>
    <t>20285</t>
  </si>
  <si>
    <t>10/15/2020 2:55:00 PM</t>
  </si>
  <si>
    <t>10/24/2020 1:15:00 PM</t>
  </si>
  <si>
    <t>10589</t>
  </si>
  <si>
    <t>06/12/2019 05:35</t>
  </si>
  <si>
    <t>8/8/2020 11:05:00 AM</t>
  </si>
  <si>
    <t>20701</t>
  </si>
  <si>
    <t>2/7/2020 11:03:00 AM</t>
  </si>
  <si>
    <t>6/4/2020 5:28:00 PM</t>
  </si>
  <si>
    <t>15391</t>
  </si>
  <si>
    <t>09/10/2019 11:00</t>
  </si>
  <si>
    <t>8/19/2020 4:15:00 PM</t>
  </si>
  <si>
    <t>10/17/2020 10:25:18 AM</t>
  </si>
  <si>
    <t>8996</t>
  </si>
  <si>
    <t>06/3/2019 06:10</t>
  </si>
  <si>
    <t>2/20/2020 8:55:00 AM</t>
  </si>
  <si>
    <t>8/15/2020 11:00:00 AM</t>
  </si>
  <si>
    <t>24809</t>
  </si>
  <si>
    <t>08/4/2020 02:51</t>
  </si>
  <si>
    <t>10/17/2020 12:23:00 PM</t>
  </si>
  <si>
    <t>23370</t>
  </si>
  <si>
    <t>8/22/2020 10:26:00 AM</t>
  </si>
  <si>
    <t>3/4/2020 1:24:00 PM</t>
  </si>
  <si>
    <t>10/17/2020 12:20:00 PM</t>
  </si>
  <si>
    <t>23424</t>
  </si>
  <si>
    <t>02/24/2020 01:46</t>
  </si>
  <si>
    <t>18723</t>
  </si>
  <si>
    <t>10/24/2019 02:29</t>
  </si>
  <si>
    <t>9/18/2020 10:35:00 AM</t>
  </si>
  <si>
    <t>20476</t>
  </si>
  <si>
    <t>11/12/2019 09:12</t>
  </si>
  <si>
    <t>9/30/2020 1:45:23 PM</t>
  </si>
  <si>
    <t>10/12/2020 3:58:17 PM</t>
  </si>
  <si>
    <t>10/17/2020 12:21:00 PM</t>
  </si>
  <si>
    <t>8602</t>
  </si>
  <si>
    <t>05/30/2019 08:24</t>
  </si>
  <si>
    <t>7/18/2019 12:00:00 PM</t>
  </si>
  <si>
    <t>7/16/2020 5:15:00 PM</t>
  </si>
  <si>
    <t>8932</t>
  </si>
  <si>
    <t>8/12/2020 1:00:00 PM</t>
  </si>
  <si>
    <t>11870</t>
  </si>
  <si>
    <t>07/2/2019 11:52</t>
  </si>
  <si>
    <t>7/19/2019 11:27:00 AM</t>
  </si>
  <si>
    <t>10/17/2020 11:03:00 AM</t>
  </si>
  <si>
    <t>20632</t>
  </si>
  <si>
    <t>11/12/2019 01:58</t>
  </si>
  <si>
    <t>15140</t>
  </si>
  <si>
    <t>09/2/2019 06:16</t>
  </si>
  <si>
    <t>10/4/2019 12:25:00 PM</t>
  </si>
  <si>
    <t>2/1/2020 1:35:20 PM</t>
  </si>
  <si>
    <t>17055</t>
  </si>
  <si>
    <t>10265</t>
  </si>
  <si>
    <t>06/12/2019 03:00</t>
  </si>
  <si>
    <t>7/10/2019 5:00:00 PM</t>
  </si>
  <si>
    <t>9/6/2019 5:15:00 PM</t>
  </si>
  <si>
    <t>27105</t>
  </si>
  <si>
    <t>12/17/2020 11:01</t>
  </si>
  <si>
    <t>22446</t>
  </si>
  <si>
    <t>3/20/2020 10:30:22 AM</t>
  </si>
  <si>
    <t>10/17/2020 11:12:00 AM</t>
  </si>
  <si>
    <t>9733</t>
  </si>
  <si>
    <t>06/10/2019 03:35</t>
  </si>
  <si>
    <t>9/9/2019 2:25:00 PM</t>
  </si>
  <si>
    <t>10656</t>
  </si>
  <si>
    <t>06/12/2019 06:01</t>
  </si>
  <si>
    <t>10/3/2019 10:10:00 AM</t>
  </si>
  <si>
    <t>8/8/2020 9:25:00 AM</t>
  </si>
  <si>
    <t>14964</t>
  </si>
  <si>
    <t>5/15/2019 12:00:00 PM</t>
  </si>
  <si>
    <t>9/10/2019 4:00:33 PM</t>
  </si>
  <si>
    <t>9/9/2019 5:00:00 PM</t>
  </si>
  <si>
    <t>7328</t>
  </si>
  <si>
    <t>05/15/2019 06:13</t>
  </si>
  <si>
    <t>6/5/2019 6:00:00 PM</t>
  </si>
  <si>
    <t>2/8/2020 12:30:00 PM</t>
  </si>
  <si>
    <t>10429</t>
  </si>
  <si>
    <t>06/12/2019 04:38</t>
  </si>
  <si>
    <t>7/25/2019 1:53:00 PM</t>
  </si>
  <si>
    <t>9/10/2019 5:25:00 PM</t>
  </si>
  <si>
    <t>10432</t>
  </si>
  <si>
    <t>7/25/2019 2:00:00 PM</t>
  </si>
  <si>
    <t>9/10/2019 5:35:00 PM</t>
  </si>
  <si>
    <t>10436</t>
  </si>
  <si>
    <t>7/25/2019 10:20:00 AM</t>
  </si>
  <si>
    <t>7/29/2019 5:45:00 PM</t>
  </si>
  <si>
    <t>12248</t>
  </si>
  <si>
    <t>07/2/2019 04:46</t>
  </si>
  <si>
    <t>7/15/2019 12:00:00 PM</t>
  </si>
  <si>
    <t>9/4/2019 7:44:06 PM</t>
  </si>
  <si>
    <t>10789</t>
  </si>
  <si>
    <t>06/12/2019 06:52</t>
  </si>
  <si>
    <t>7/8/2019 5:50:00 PM</t>
  </si>
  <si>
    <t>9/5/2019 6:00:00 PM</t>
  </si>
  <si>
    <t>10767</t>
  </si>
  <si>
    <t>7/19/2019 4:59:00 PM</t>
  </si>
  <si>
    <t>7/24/2019 6:08:44 PM</t>
  </si>
  <si>
    <t>11898</t>
  </si>
  <si>
    <t>07/2/2019 01:13</t>
  </si>
  <si>
    <t>10/15/2020 5:32:00 PM</t>
  </si>
  <si>
    <t>10/24/2020 11:12:00 AM</t>
  </si>
  <si>
    <t>15076</t>
  </si>
  <si>
    <t>08/30/2019 09:37</t>
  </si>
  <si>
    <t>7/26/2019 3:35:00 PM</t>
  </si>
  <si>
    <t>9/16/2019 5:55:00 PM</t>
  </si>
  <si>
    <t>15087</t>
  </si>
  <si>
    <t>08/30/2019 12:22</t>
  </si>
  <si>
    <t>7/26/2019 4:00:00 PM</t>
  </si>
  <si>
    <t>9/16/2019 6:50:00 PM</t>
  </si>
  <si>
    <t>15093</t>
  </si>
  <si>
    <t>08/30/2019 12:35</t>
  </si>
  <si>
    <t>9/16/2019 6:00:00 PM</t>
  </si>
  <si>
    <t>15133</t>
  </si>
  <si>
    <t>09/2/2019 06:02</t>
  </si>
  <si>
    <t>10/4/2019 11:20:00 AM</t>
  </si>
  <si>
    <t>2/1/2020 12:20:00 PM</t>
  </si>
  <si>
    <t>15136</t>
  </si>
  <si>
    <t>10/4/2019 11:43:00 AM</t>
  </si>
  <si>
    <t>2/1/2020 12:35:17 PM</t>
  </si>
  <si>
    <t>15137</t>
  </si>
  <si>
    <t>10/4/2019 12:05:00 PM</t>
  </si>
  <si>
    <t>10/8/2019 5:03:00 PM</t>
  </si>
  <si>
    <t>15189</t>
  </si>
  <si>
    <t>09/3/2019 09:55</t>
  </si>
  <si>
    <t>6/23/2020 3:30:00 PM</t>
  </si>
  <si>
    <t>15225</t>
  </si>
  <si>
    <t>09/4/2019 09:54</t>
  </si>
  <si>
    <t>10/7/2019 4:40:00 PM</t>
  </si>
  <si>
    <t>10/8/2019 5:13:00 PM</t>
  </si>
  <si>
    <t>12066</t>
  </si>
  <si>
    <t>8/19/2020 5:05:00 PM</t>
  </si>
  <si>
    <t>10/15/2020 12:40:00 PM</t>
  </si>
  <si>
    <t>15694</t>
  </si>
  <si>
    <t>09/13/2019 03:37</t>
  </si>
  <si>
    <t>2/6/2020 9:28:30 AM</t>
  </si>
  <si>
    <t>10/24/2020 9:35:00 AM</t>
  </si>
  <si>
    <t>15709</t>
  </si>
  <si>
    <t>09/13/2019 04:37</t>
  </si>
  <si>
    <t>10/7/2019 12:45:00 PM</t>
  </si>
  <si>
    <t>10/8/2019 5:45:00 PM</t>
  </si>
  <si>
    <t>15725</t>
  </si>
  <si>
    <t>09/13/2019 05:11</t>
  </si>
  <si>
    <t>7/21/2020 4:23:38 PM</t>
  </si>
  <si>
    <t>10/4/2019 9:35:00 PM</t>
  </si>
  <si>
    <t>2/1/2020 1:20:28 PM</t>
  </si>
  <si>
    <t>15729</t>
  </si>
  <si>
    <t>09/13/2019 05:18</t>
  </si>
  <si>
    <t>10/3/2019 11:00:00 AM</t>
  </si>
  <si>
    <t>2/1/2020 12:29:00 PM</t>
  </si>
  <si>
    <t>8/8/2020 9:33:00 AM</t>
  </si>
  <si>
    <t>15746</t>
  </si>
  <si>
    <t>09/13/2019 05:47</t>
  </si>
  <si>
    <t>10/7/2019 11:25:00 AM</t>
  </si>
  <si>
    <t>2/1/2020 12:10:00 PM</t>
  </si>
  <si>
    <t>8/8/2020 9:20:00 AM</t>
  </si>
  <si>
    <t>15826</t>
  </si>
  <si>
    <t>09/16/2019 10:18</t>
  </si>
  <si>
    <t>10/7/2019 12:40:00 PM</t>
  </si>
  <si>
    <t>10/9/2019 5:25:00 PM</t>
  </si>
  <si>
    <t>25381</t>
  </si>
  <si>
    <t>09/15/2020 10:24</t>
  </si>
  <si>
    <t>9/18/2020 1:05:00 PM</t>
  </si>
  <si>
    <t>10/17/2020 2:45:00 PM</t>
  </si>
  <si>
    <t>10/21/2020 10:50:34 AM</t>
  </si>
  <si>
    <t>15834</t>
  </si>
  <si>
    <t>09/16/2019 11:26</t>
  </si>
  <si>
    <t>8/19/2020 4:20:00 PM</t>
  </si>
  <si>
    <t>10/5/2020 5:31:10 PM</t>
  </si>
  <si>
    <t>15837</t>
  </si>
  <si>
    <t>09/16/2019 11:28</t>
  </si>
  <si>
    <t>10/4/2019 11:30:00 AM</t>
  </si>
  <si>
    <t>2/1/2020 12:05:43 PM</t>
  </si>
  <si>
    <t>19881</t>
  </si>
  <si>
    <t>10/29/2019 06:42</t>
  </si>
  <si>
    <t>11/7/2019 5:15:00 PM</t>
  </si>
  <si>
    <t>2/1/2020 11:40:17 AM</t>
  </si>
  <si>
    <t>25490</t>
  </si>
  <si>
    <t>09/16/2020 01:54</t>
  </si>
  <si>
    <t>9/30/2020 5:28:00 PM</t>
  </si>
  <si>
    <t>10/22/2020 11:40:25 AM</t>
  </si>
  <si>
    <t>10/24/2020 9:34:00 AM</t>
  </si>
  <si>
    <t>16074</t>
  </si>
  <si>
    <t>09/20/2019 01:41</t>
  </si>
  <si>
    <t>8/19/2020 4:10:00 PM</t>
  </si>
  <si>
    <t>10/17/2020 10:22:57 AM</t>
  </si>
  <si>
    <t>22721</t>
  </si>
  <si>
    <t>9/30/2020 5:25:00 PM</t>
  </si>
  <si>
    <t>10637</t>
  </si>
  <si>
    <t>06/12/2019 05:48</t>
  </si>
  <si>
    <t>10/3/2019 10:55:00 AM</t>
  </si>
  <si>
    <t>2/1/2020 10:15:03 AM</t>
  </si>
  <si>
    <t>25395</t>
  </si>
  <si>
    <t>09/15/2020 10:54</t>
  </si>
  <si>
    <t>10/13/2020 12:34:00 PM</t>
  </si>
  <si>
    <t>17227</t>
  </si>
  <si>
    <t>10/14/2019 03:29</t>
  </si>
  <si>
    <t>6/2/2020 3:55:00 PM</t>
  </si>
  <si>
    <t>17255</t>
  </si>
  <si>
    <t>10/15/2019 08:33</t>
  </si>
  <si>
    <t>6/2/2020 3:50:00 PM</t>
  </si>
  <si>
    <t>8/15/2020 10:11:00 AM</t>
  </si>
  <si>
    <t>17586</t>
  </si>
  <si>
    <t>10/16/2019 05:03</t>
  </si>
  <si>
    <t>10/17/2020 10:10:00 AM</t>
  </si>
  <si>
    <t>10/24/2020 1:35:00 PM</t>
  </si>
  <si>
    <t>17591</t>
  </si>
  <si>
    <t>10/24/2020 1:09:00 PM</t>
  </si>
  <si>
    <t>17604</t>
  </si>
  <si>
    <t>10/17/2020 10:15:00 AM</t>
  </si>
  <si>
    <t>10/24/2020 1:25:00 PM</t>
  </si>
  <si>
    <t>25294</t>
  </si>
  <si>
    <t>09/3/2020 11:47</t>
  </si>
  <si>
    <t>10/15/2020 6:02:00 PM</t>
  </si>
  <si>
    <t>10/22/2020 12:50:24 PM</t>
  </si>
  <si>
    <t>25295</t>
  </si>
  <si>
    <t>10/15/2020 6:05:00 PM</t>
  </si>
  <si>
    <t>10/22/2020 12:45:44 PM</t>
  </si>
  <si>
    <t>25543</t>
  </si>
  <si>
    <t>10/15/2020 3:36:00 PM</t>
  </si>
  <si>
    <t>11717</t>
  </si>
  <si>
    <t>07/2/2019 10:23</t>
  </si>
  <si>
    <t>7/4/2019 12:00:00 PM</t>
  </si>
  <si>
    <t>10/17/2020 1:06:00 PM</t>
  </si>
  <si>
    <t>20473</t>
  </si>
  <si>
    <t>11/12/2019 09:10</t>
  </si>
  <si>
    <t>9/30/2020 11:40:00 AM</t>
  </si>
  <si>
    <t>10/17/2020 11:50:00 AM</t>
  </si>
  <si>
    <t>23330</t>
  </si>
  <si>
    <t>10/17/2020 10:20:00 AM</t>
  </si>
  <si>
    <t>12/18/2020 11:45:12 AM</t>
  </si>
  <si>
    <t>19345</t>
  </si>
  <si>
    <t>10/22/2020 10:30:39 AM</t>
  </si>
  <si>
    <t>10/30/2020 1:25:00 PM</t>
  </si>
  <si>
    <t>19538</t>
  </si>
  <si>
    <t>10/17/2020 10:40:00 AM</t>
  </si>
  <si>
    <t>10/22/2020 11:40:52 AM</t>
  </si>
  <si>
    <t>22455</t>
  </si>
  <si>
    <t>02/11/2020 10:10</t>
  </si>
  <si>
    <t>10/22/2020 10:25:12 AM</t>
  </si>
  <si>
    <t>10/30/2020 1:40:00 PM</t>
  </si>
  <si>
    <t>25433</t>
  </si>
  <si>
    <t>10/21/2020 1:06:42 PM</t>
  </si>
  <si>
    <t>10/22/2020 10:22:28 AM</t>
  </si>
  <si>
    <t>10/23/2020 11:06:15 AM</t>
  </si>
  <si>
    <t>18770</t>
  </si>
  <si>
    <t>10/24/2019 03:16</t>
  </si>
  <si>
    <t>9/18/2020 10:50:00 AM</t>
  </si>
  <si>
    <t>10/17/2020 3:00:00 PM</t>
  </si>
  <si>
    <t>10/20/2020 4:34:00 PM</t>
  </si>
  <si>
    <t>16555</t>
  </si>
  <si>
    <t>10/1/2019 05:35</t>
  </si>
  <si>
    <t>10/22/2020 10:22:36 AM</t>
  </si>
  <si>
    <t>10/24/2020 12:08:00 PM</t>
  </si>
  <si>
    <t>16558</t>
  </si>
  <si>
    <t>10/22/2020 10:33:36 AM</t>
  </si>
  <si>
    <t>18594</t>
  </si>
  <si>
    <t>10/15/2020 6:20:00 PM</t>
  </si>
  <si>
    <t>10/24/2020 12:31:00 PM</t>
  </si>
  <si>
    <t>14946</t>
  </si>
  <si>
    <t>08/22/2019 04:07</t>
  </si>
  <si>
    <t>9/4/2019 6:00:00 PM</t>
  </si>
  <si>
    <t>9/30/2020 11:05:00 AM</t>
  </si>
  <si>
    <t>17248</t>
  </si>
  <si>
    <t>10/15/2019 08:30</t>
  </si>
  <si>
    <t>6/4/2020 1:20:00 PM</t>
  </si>
  <si>
    <t>10460</t>
  </si>
  <si>
    <t>06/12/2019 04:59</t>
  </si>
  <si>
    <t>7/18/2019 10:50:00 AM</t>
  </si>
  <si>
    <t>8/15/2020 11:36:00 AM</t>
  </si>
  <si>
    <t>10296</t>
  </si>
  <si>
    <t>06/12/2019 03:13</t>
  </si>
  <si>
    <t>10434</t>
  </si>
  <si>
    <t>7/25/2019 10:10:00 AM</t>
  </si>
  <si>
    <t>7/29/2019 5:35:00 PM</t>
  </si>
  <si>
    <t>8566</t>
  </si>
  <si>
    <t>05/29/2019 04:48</t>
  </si>
  <si>
    <t>8/22/2020 9:40:00 AM</t>
  </si>
  <si>
    <t>10743</t>
  </si>
  <si>
    <t>7/30/2019 11:45:06 AM</t>
  </si>
  <si>
    <t>9/6/2019 5:40:00 PM</t>
  </si>
  <si>
    <t>20191</t>
  </si>
  <si>
    <t>11/6/2019 02:16</t>
  </si>
  <si>
    <t>9/18/2020 1:30:00 PM</t>
  </si>
  <si>
    <t>9/30/2020 5:55:00 PM</t>
  </si>
  <si>
    <t>7659</t>
  </si>
  <si>
    <t>05/15/2019 08:02</t>
  </si>
  <si>
    <t>4/8/2019 12:00:00 PM</t>
  </si>
  <si>
    <t>9/9/2019 6:35:00 PM</t>
  </si>
  <si>
    <t>9/10/2019 5:00:13 PM</t>
  </si>
  <si>
    <t>22540</t>
  </si>
  <si>
    <t>6/23/2020 2:55:00 PM</t>
  </si>
  <si>
    <t>8/22/2020 12:42:00 PM</t>
  </si>
  <si>
    <t>20588</t>
  </si>
  <si>
    <t>8/8/2020 1:05:00 PM</t>
  </si>
  <si>
    <t>17894</t>
  </si>
  <si>
    <t>10/18/2019 09:52</t>
  </si>
  <si>
    <t>2/7/2020 1:15:00 PM</t>
  </si>
  <si>
    <t>10/17/2020 11:38:00 AM</t>
  </si>
  <si>
    <t>17895</t>
  </si>
  <si>
    <t>2/7/2020 1:20:00 PM</t>
  </si>
  <si>
    <t>10/17/2020 11:35:00 AM</t>
  </si>
  <si>
    <t>18947</t>
  </si>
  <si>
    <t>9/18/2020 12:37:00 PM</t>
  </si>
  <si>
    <t>22401</t>
  </si>
  <si>
    <t>02/10/2020 03:36</t>
  </si>
  <si>
    <t>8/12/2020 5:15:00 PM</t>
  </si>
  <si>
    <t>10/20/2020 4:56:27 PM</t>
  </si>
  <si>
    <t>23049</t>
  </si>
  <si>
    <t>02/19/2020 03:50</t>
  </si>
  <si>
    <t>3/20/2020 11:50:00 AM</t>
  </si>
  <si>
    <t>6/22/2020 10:36:00 AM</t>
  </si>
  <si>
    <t>8/8/2020 12:01:00 PM</t>
  </si>
  <si>
    <t>23388</t>
  </si>
  <si>
    <t>02/21/2020 10:33</t>
  </si>
  <si>
    <t>8/6/2020 1:55:00 PM</t>
  </si>
  <si>
    <t>8/8/2020 12:48:00 PM</t>
  </si>
  <si>
    <t>23430</t>
  </si>
  <si>
    <t>02/24/2020 02:25</t>
  </si>
  <si>
    <t>3/12/2020 1:40:00 PM</t>
  </si>
  <si>
    <t>10/24/2020 10:17:00 AM</t>
  </si>
  <si>
    <t>23293</t>
  </si>
  <si>
    <t>10/17/2020 9:32:00 AM</t>
  </si>
  <si>
    <t>10/24/2020 2:49:00 PM</t>
  </si>
  <si>
    <t>10576</t>
  </si>
  <si>
    <t>06/12/2019 05:27</t>
  </si>
  <si>
    <t>7/11/2019 1:55:00 PM</t>
  </si>
  <si>
    <t>10/17/2020 1:36:00 PM</t>
  </si>
  <si>
    <t>10407</t>
  </si>
  <si>
    <t>06/12/2019 04:23</t>
  </si>
  <si>
    <t>7/10/2019 4:55:00 PM</t>
  </si>
  <si>
    <t>10/24/2020 9:47:00 AM</t>
  </si>
  <si>
    <t>9789</t>
  </si>
  <si>
    <t>06/10/2019 04:03</t>
  </si>
  <si>
    <t>8/12/2020 3:00:00 PM</t>
  </si>
  <si>
    <t>10/24/2020 12:00:00 PM</t>
  </si>
  <si>
    <t>7529</t>
  </si>
  <si>
    <t>05/15/2019 07:28</t>
  </si>
  <si>
    <t>6/22/2020 12:45:00 AM</t>
  </si>
  <si>
    <t>20205</t>
  </si>
  <si>
    <t>11/6/2019 02:28</t>
  </si>
  <si>
    <t>6/8/2020 12:40:00 PM</t>
  </si>
  <si>
    <t>8/5/2020 5:25:00 PM</t>
  </si>
  <si>
    <t>11871</t>
  </si>
  <si>
    <t>10/17/2020 11:06:00 AM</t>
  </si>
  <si>
    <t>7371</t>
  </si>
  <si>
    <t>8/12/2020 4:15:00 PM</t>
  </si>
  <si>
    <t>10/2/2020 5:20:00 PM</t>
  </si>
  <si>
    <t>17359</t>
  </si>
  <si>
    <t>10/15/2019 10:08</t>
  </si>
  <si>
    <t>6/3/2020 11:20:00 AM</t>
  </si>
  <si>
    <t>8/15/2020 10:40:00 AM</t>
  </si>
  <si>
    <t>7369</t>
  </si>
  <si>
    <t>7/30/2019 11:40:00 PM</t>
  </si>
  <si>
    <t>8/22/2020 10:15:00 AM</t>
  </si>
  <si>
    <t>9758</t>
  </si>
  <si>
    <t>06/10/2019 03:46</t>
  </si>
  <si>
    <t>7/18/2019 6:31:00 PM</t>
  </si>
  <si>
    <t>8/19/2019 2:50:00 PM</t>
  </si>
  <si>
    <t>7389</t>
  </si>
  <si>
    <t>05/15/2019 06:36</t>
  </si>
  <si>
    <t>6/24/2019 9:03AM</t>
  </si>
  <si>
    <t>10/5/2020 5:30:00 PM</t>
  </si>
  <si>
    <t>10/6/2020 2:00:00 PM</t>
  </si>
  <si>
    <t>17867</t>
  </si>
  <si>
    <t>10/18/2019 08:58</t>
  </si>
  <si>
    <t>2/7/2020 1:45:00 PM</t>
  </si>
  <si>
    <t>2/10/2020 1:55:00 PM</t>
  </si>
  <si>
    <t>8/22/2020 10:48:00 AM</t>
  </si>
  <si>
    <t>9068</t>
  </si>
  <si>
    <t>06/3/2019 06:43</t>
  </si>
  <si>
    <t>6944</t>
  </si>
  <si>
    <t>6/27/2019 8:28:00 AM</t>
  </si>
  <si>
    <t>8/22/2020 10:17:00 AM</t>
  </si>
  <si>
    <t>7361</t>
  </si>
  <si>
    <t>6/16/2019 12:00:00 PM</t>
  </si>
  <si>
    <t>15478</t>
  </si>
  <si>
    <t>09/13/2019 09:45</t>
  </si>
  <si>
    <t>6/23/2020 12:20:00 PM</t>
  </si>
  <si>
    <t>8/12/2020 5:17:03 PM</t>
  </si>
  <si>
    <t>8/14/2020 3:12:41 PM</t>
  </si>
  <si>
    <t>15667</t>
  </si>
  <si>
    <t>09/13/2019 02:45</t>
  </si>
  <si>
    <t>8/6/2020 5:55:00 PM</t>
  </si>
  <si>
    <t>9/30/2020 1:50:00 PM</t>
  </si>
  <si>
    <t>15731</t>
  </si>
  <si>
    <t>09/13/2019 05:20</t>
  </si>
  <si>
    <t>10/3/2019 10:45:00 AM</t>
  </si>
  <si>
    <t>2/1/2020 12:34:00 PM</t>
  </si>
  <si>
    <t>8/8/2020 9:42:00 AM</t>
  </si>
  <si>
    <t>15475</t>
  </si>
  <si>
    <t>09/13/2019 09:44</t>
  </si>
  <si>
    <t>6/23/2020 11:50:00 AM</t>
  </si>
  <si>
    <t>7/29/2020 11:41:15 AM</t>
  </si>
  <si>
    <t>8/3/2020 5:10:00 PM</t>
  </si>
  <si>
    <t>25524</t>
  </si>
  <si>
    <t>09/16/2020 02:14</t>
  </si>
  <si>
    <t>10/17/2020 1:51:00 PM</t>
  </si>
  <si>
    <t>25525</t>
  </si>
  <si>
    <t>10/17/2020 3:30:00 PM</t>
  </si>
  <si>
    <t>25599</t>
  </si>
  <si>
    <t>10/17/2020 11:25:00 AM</t>
  </si>
  <si>
    <t>7345</t>
  </si>
  <si>
    <t>05/15/2019 06:21</t>
  </si>
  <si>
    <t>2/14/2020 5:20:00 PM</t>
  </si>
  <si>
    <t>25612</t>
  </si>
  <si>
    <t>09/17/2020 10:54</t>
  </si>
  <si>
    <t>10/24/2020 9:38:00 AM</t>
  </si>
  <si>
    <t>22601</t>
  </si>
  <si>
    <t>02/11/2020 03:41</t>
  </si>
  <si>
    <t>8/12/2020 11:45:00 PM</t>
  </si>
  <si>
    <t>10/17/2020 10:30:00 AM</t>
  </si>
  <si>
    <t>17816</t>
  </si>
  <si>
    <t>10/18/2019 04:12</t>
  </si>
  <si>
    <t>6/22/2020 2:35:00 PM</t>
  </si>
  <si>
    <t>9/30/2020 5:07:00 PM</t>
  </si>
  <si>
    <t>25289</t>
  </si>
  <si>
    <t>09/3/2020 11:17</t>
  </si>
  <si>
    <t>9/30/2020 5:30:00 PM</t>
  </si>
  <si>
    <t>10/7/2020 1:28:00 PM</t>
  </si>
  <si>
    <t>10/24/2020 9:50:00 AM</t>
  </si>
  <si>
    <t>25469</t>
  </si>
  <si>
    <t>09/16/2020 01:38</t>
  </si>
  <si>
    <t>9/30/2020 5:15:00 PM</t>
  </si>
  <si>
    <t>8618</t>
  </si>
  <si>
    <t>05/30/2019 09:07</t>
  </si>
  <si>
    <t>8/12/2020 12:45:00 PM</t>
  </si>
  <si>
    <t>10/24/2020 11:45:00 AM</t>
  </si>
  <si>
    <t>15230</t>
  </si>
  <si>
    <t>09/4/2019 10:02</t>
  </si>
  <si>
    <t>9/30/2020 2:00:00 PM</t>
  </si>
  <si>
    <t>10/24/2020 10:30:00 AM</t>
  </si>
  <si>
    <t>22881</t>
  </si>
  <si>
    <t>02/14/2020 12:09</t>
  </si>
  <si>
    <t>8/19/2020 5:30:00 PM</t>
  </si>
  <si>
    <t>9/30/2020 11:42:00 AM</t>
  </si>
  <si>
    <t>23061</t>
  </si>
  <si>
    <t>02/19/2020 03:53</t>
  </si>
  <si>
    <t>3/3/2020 12:45:00 PM</t>
  </si>
  <si>
    <t>8/22/2020 12:37:00 PM</t>
  </si>
  <si>
    <t>19880</t>
  </si>
  <si>
    <t>11/7/2019 5:30:00 PM</t>
  </si>
  <si>
    <t>2/1/2020 11:35:58 AM</t>
  </si>
  <si>
    <t>23381</t>
  </si>
  <si>
    <t>02/21/2020 09:33</t>
  </si>
  <si>
    <t>8/19/2020 5:35:00 PM</t>
  </si>
  <si>
    <t>9/30/2020 10:55:00 AM</t>
  </si>
  <si>
    <t>23434</t>
  </si>
  <si>
    <t>02/24/2020 02:52</t>
  </si>
  <si>
    <t>3/6/2020 9:35:00 AM</t>
  </si>
  <si>
    <t>9573</t>
  </si>
  <si>
    <t>06/5/2019 07:17</t>
  </si>
  <si>
    <t>6/20/2019 6:10:00 PM</t>
  </si>
  <si>
    <t>8833</t>
  </si>
  <si>
    <t>9/4/2019 6:32:00 PM</t>
  </si>
  <si>
    <t>8937</t>
  </si>
  <si>
    <t>8/12/2020 1:20:00 PM</t>
  </si>
  <si>
    <t>10/24/2020 11:11:00 AM</t>
  </si>
  <si>
    <t>9593</t>
  </si>
  <si>
    <t>06/5/2019 07:25</t>
  </si>
  <si>
    <t>8/28/2019 5:46:11 PM</t>
  </si>
  <si>
    <t>9803</t>
  </si>
  <si>
    <t>06/10/2019 04:10</t>
  </si>
  <si>
    <t>7/22/2019 5:12:36 PM</t>
  </si>
  <si>
    <t>9/6/2019 5:18:00 PM</t>
  </si>
  <si>
    <t>9751</t>
  </si>
  <si>
    <t>06/10/2019 03:44</t>
  </si>
  <si>
    <t>6/28/2019 10:40:00 PM</t>
  </si>
  <si>
    <t>10/24/2020 12:20:00 PM</t>
  </si>
  <si>
    <t>8973</t>
  </si>
  <si>
    <t>06/3/2019 06:02</t>
  </si>
  <si>
    <t>8/22/2020 9:45:00 AM</t>
  </si>
  <si>
    <t>18776</t>
  </si>
  <si>
    <t>10/24/2019 03:19</t>
  </si>
  <si>
    <t>2/7/2020 3:15:00 PM</t>
  </si>
  <si>
    <t>8940</t>
  </si>
  <si>
    <t>06/3/2019 05:51</t>
  </si>
  <si>
    <t>7/30/2019 12:23:12 PM</t>
  </si>
  <si>
    <t>8/15/2020 10:20:00 AM</t>
  </si>
  <si>
    <t>22551</t>
  </si>
  <si>
    <t>02/11/2020 02:55</t>
  </si>
  <si>
    <t>10/17/2020 12:24:00 PM</t>
  </si>
  <si>
    <t>23386</t>
  </si>
  <si>
    <t>02/21/2020 10:19</t>
  </si>
  <si>
    <t>8/19/2020 3:10:00 PM</t>
  </si>
  <si>
    <t>10/17/2020 11:45:00 AM</t>
  </si>
  <si>
    <t>8964</t>
  </si>
  <si>
    <t>06/3/2019 06:00</t>
  </si>
  <si>
    <t>7/31/2019 4:02:02 PM</t>
  </si>
  <si>
    <t>8/22/2020 10:25:00 AM</t>
  </si>
  <si>
    <t>9003</t>
  </si>
  <si>
    <t>06/3/2019 06:15</t>
  </si>
  <si>
    <t>7/30/2019 9:45:00 AM</t>
  </si>
  <si>
    <t>9/3/2020 5:28:39 PM</t>
  </si>
  <si>
    <t>9575</t>
  </si>
  <si>
    <t>9/3/2020 6:28:20 PM</t>
  </si>
  <si>
    <t>23343</t>
  </si>
  <si>
    <t>6/30/2020 5:41:45 PM</t>
  </si>
  <si>
    <t>8/3/2020 10:50:00 AM</t>
  </si>
  <si>
    <t>8609</t>
  </si>
  <si>
    <t>05/30/2019 09:04</t>
  </si>
  <si>
    <t>8/8/2019 12:00:00 PM</t>
  </si>
  <si>
    <t>8/7/2019 6:00:00 PM</t>
  </si>
  <si>
    <t>10586</t>
  </si>
  <si>
    <t>06/12/2019 05:34</t>
  </si>
  <si>
    <t>7/11/2019 5:00:00 PM</t>
  </si>
  <si>
    <t>7/12/2019 5:32:00 PM</t>
  </si>
  <si>
    <t>20218</t>
  </si>
  <si>
    <t>11/6/2019 02:58</t>
  </si>
  <si>
    <t>9/30/2020 4:25:00 PM</t>
  </si>
  <si>
    <t>10/24/2020 12:16:00 PM</t>
  </si>
  <si>
    <t>23417</t>
  </si>
  <si>
    <t>02/24/2020 01:15</t>
  </si>
  <si>
    <t>6/22/2020 12:25:00 PM</t>
  </si>
  <si>
    <t>9/30/2020 5:09:00 PM</t>
  </si>
  <si>
    <t>10/17/2020 3:57:00 PM</t>
  </si>
  <si>
    <t>25476</t>
  </si>
  <si>
    <t>09/16/2020 01:40</t>
  </si>
  <si>
    <t>10/24/2020 10:20:00 AM</t>
  </si>
  <si>
    <t>16507</t>
  </si>
  <si>
    <t>6/4/2020 2:19:00 PM</t>
  </si>
  <si>
    <t>8/8/2020 9:40:00 AM</t>
  </si>
  <si>
    <t>16508</t>
  </si>
  <si>
    <t>6/4/2020 1:56:00 PM</t>
  </si>
  <si>
    <t>8/8/2020 9:10:00 AM</t>
  </si>
  <si>
    <t>16523</t>
  </si>
  <si>
    <t>10/1/2019 01:38</t>
  </si>
  <si>
    <t>8/8/2020 1:50:00 PM</t>
  </si>
  <si>
    <t>16644</t>
  </si>
  <si>
    <t>10/2/2019 03:30</t>
  </si>
  <si>
    <t>6/2/2020 2:35:00 PM</t>
  </si>
  <si>
    <t>6/4/2020 7:40:00 PM</t>
  </si>
  <si>
    <t>20286</t>
  </si>
  <si>
    <t>10/13/2020 12:53:07 PM</t>
  </si>
  <si>
    <t>10/24/2020 12:37:00 PM</t>
  </si>
  <si>
    <t>20278</t>
  </si>
  <si>
    <t>11/6/2019 03:47</t>
  </si>
  <si>
    <t>9/30/2020 4:08:00 PM</t>
  </si>
  <si>
    <t>10/17/2020 11:44:00 AM</t>
  </si>
  <si>
    <t>17129</t>
  </si>
  <si>
    <t>10/11/2019 12:28</t>
  </si>
  <si>
    <t>10/17/2020 10:05:00 AM</t>
  </si>
  <si>
    <t>22480</t>
  </si>
  <si>
    <t>02/11/2020 01:52</t>
  </si>
  <si>
    <t>8/19/2020 5:18:00 PM</t>
  </si>
  <si>
    <t>22489</t>
  </si>
  <si>
    <t>02/11/2020 02:02</t>
  </si>
  <si>
    <t>9/30/2020 12:55:00 PM</t>
  </si>
  <si>
    <t>10/15/2020 4:35:00 PM</t>
  </si>
  <si>
    <t>23035</t>
  </si>
  <si>
    <t>02/19/2020 11:38</t>
  </si>
  <si>
    <t>6/22/2020 9:15:00 AM</t>
  </si>
  <si>
    <t>10/17/2020 9:50:00 AM</t>
  </si>
  <si>
    <t>25379</t>
  </si>
  <si>
    <t>09/15/2020 10:22</t>
  </si>
  <si>
    <t>10/17/2020 1:56:00 PM</t>
  </si>
  <si>
    <t>25386</t>
  </si>
  <si>
    <t>09/15/2020 10:31</t>
  </si>
  <si>
    <t>10/17/2020 2:35:00 PM</t>
  </si>
  <si>
    <t>25491</t>
  </si>
  <si>
    <t>9/30/2020 1:00:00 PM</t>
  </si>
  <si>
    <t>10/15/2020 4:25:00 PM</t>
  </si>
  <si>
    <t>25529</t>
  </si>
  <si>
    <t>09/16/2020 02:30</t>
  </si>
  <si>
    <t>9/30/2020 4:50:00 PM</t>
  </si>
  <si>
    <t>10/17/2020 4:10:00 PM</t>
  </si>
  <si>
    <t>25542</t>
  </si>
  <si>
    <t>10/15/2020 5:33:00 PM</t>
  </si>
  <si>
    <t>10/24/2020 11:19:00 AM</t>
  </si>
  <si>
    <t>17814</t>
  </si>
  <si>
    <t>10/18/2019 04:06</t>
  </si>
  <si>
    <t>8/12/2020 12:05:00 PM</t>
  </si>
  <si>
    <t>9/30/2020 10:30:00 AM</t>
  </si>
  <si>
    <t>18753</t>
  </si>
  <si>
    <t>10/24/2019 03:01</t>
  </si>
  <si>
    <t>9/18/2020 11:53:00 AM</t>
  </si>
  <si>
    <t>10/24/2020 9:15:00 AM</t>
  </si>
  <si>
    <t>22416</t>
  </si>
  <si>
    <t>10/17/2020 12:05:00 PM</t>
  </si>
  <si>
    <t>25429</t>
  </si>
  <si>
    <t>09/16/2020 10:10</t>
  </si>
  <si>
    <t>10/17/2020 10:44:00 AM</t>
  </si>
  <si>
    <t>26054</t>
  </si>
  <si>
    <t>10/16/2020 10:03</t>
  </si>
  <si>
    <t>10/16/2020 5:57:00 PM</t>
  </si>
  <si>
    <t>26156</t>
  </si>
  <si>
    <t>10/19/2020 03:10</t>
  </si>
  <si>
    <t>10/19/2020 4:48:00 PM</t>
  </si>
  <si>
    <t>26166</t>
  </si>
  <si>
    <t>10/22/2020 11:10:26 AM</t>
  </si>
  <si>
    <t>10/24/2020 9:28:00 AM</t>
  </si>
  <si>
    <t>8878</t>
  </si>
  <si>
    <t>06/3/2019 05:07</t>
  </si>
  <si>
    <t>8/12/2020 12:20:00 PM</t>
  </si>
  <si>
    <t>9592</t>
  </si>
  <si>
    <t>9/5/2019 5:15:00 PM</t>
  </si>
  <si>
    <t>10/16/2020 5:15:00 PM</t>
  </si>
  <si>
    <t>20766</t>
  </si>
  <si>
    <t>11/17/2020 1:35:00 PM</t>
  </si>
  <si>
    <t>11/23/2020 5:43:00 PM</t>
  </si>
  <si>
    <t>26210</t>
  </si>
  <si>
    <t>10/22/2020 1:35:25 PM</t>
  </si>
  <si>
    <t>12/21/2020 11:02:00 AM</t>
  </si>
  <si>
    <t>26223</t>
  </si>
  <si>
    <t>10/22/2020 12:50:55 PM</t>
  </si>
  <si>
    <t>25611</t>
  </si>
  <si>
    <t>09/16/2020 04:56</t>
  </si>
  <si>
    <t>10/22/2020 10:48:00 AM</t>
  </si>
  <si>
    <t>26211</t>
  </si>
  <si>
    <t>10/22/2020 11:00:23 AM</t>
  </si>
  <si>
    <t>7395</t>
  </si>
  <si>
    <t>05/15/2019 06:48</t>
  </si>
  <si>
    <t>4/25/2019 2:05:00 PM</t>
  </si>
  <si>
    <t>6/13/2019 5:35:38 PM</t>
  </si>
  <si>
    <t>7/29/2019 12:00:00 PM</t>
  </si>
  <si>
    <t>7397</t>
  </si>
  <si>
    <t>6/13/2019 5:33:00 PM</t>
  </si>
  <si>
    <t>7/30/2019 11:07:00 PM</t>
  </si>
  <si>
    <t>18042</t>
  </si>
  <si>
    <t>10/21/2019 10:41</t>
  </si>
  <si>
    <t>10/17/2020 3:05:00 PM</t>
  </si>
  <si>
    <t>10/20/2020 4:25:46 PM</t>
  </si>
  <si>
    <t>22866</t>
  </si>
  <si>
    <t>26100</t>
  </si>
  <si>
    <t>10/19/2020 4:05:00 PM</t>
  </si>
  <si>
    <t>10/22/2020 10:42:31 AM</t>
  </si>
  <si>
    <t>18319</t>
  </si>
  <si>
    <t>10/23/2019 11:12</t>
  </si>
  <si>
    <t>12/9/2019 11:16:11 AM</t>
  </si>
  <si>
    <t>2/1/2020 11:30:59 AM</t>
  </si>
  <si>
    <t>18525</t>
  </si>
  <si>
    <t>10/19/2020 1:00:00 PM</t>
  </si>
  <si>
    <t>18718</t>
  </si>
  <si>
    <t>10/24/2019 02:26</t>
  </si>
  <si>
    <t>9/18/2020 1:35:00 PM</t>
  </si>
  <si>
    <t>9/30/2020 5:33:00 PM</t>
  </si>
  <si>
    <t>18738</t>
  </si>
  <si>
    <t>10/24/2019 02:46</t>
  </si>
  <si>
    <t>9/30/2020 1:20:00 PM</t>
  </si>
  <si>
    <t>10/17/2020 10:31:00 AM</t>
  </si>
  <si>
    <t>18739</t>
  </si>
  <si>
    <t>9/30/2020 1:15:00 PM</t>
  </si>
  <si>
    <t>18740</t>
  </si>
  <si>
    <t>18784</t>
  </si>
  <si>
    <t>10/24/2019 03:21</t>
  </si>
  <si>
    <t>10/17/2020 9:42:00 AM</t>
  </si>
  <si>
    <t>10/24/2020 2:30:00 PM</t>
  </si>
  <si>
    <t>18852</t>
  </si>
  <si>
    <t>10/24/2019 04:37</t>
  </si>
  <si>
    <t>10/24/2020 10:05:00 AM</t>
  </si>
  <si>
    <t>18857</t>
  </si>
  <si>
    <t>10/24/2019 04:40</t>
  </si>
  <si>
    <t>9/18/2020 10:43:00 AM</t>
  </si>
  <si>
    <t>10/21/2020 12:52:22 PM</t>
  </si>
  <si>
    <t>18858</t>
  </si>
  <si>
    <t>9/18/2020 12:55:00 PM</t>
  </si>
  <si>
    <t>10/17/2020 2:40:00 PM</t>
  </si>
  <si>
    <t>18859</t>
  </si>
  <si>
    <t>9/18/2020 11:10:00 AM</t>
  </si>
  <si>
    <t>10/17/2020 1:30:00 PM</t>
  </si>
  <si>
    <t>18745</t>
  </si>
  <si>
    <t>10/24/2019 02:56</t>
  </si>
  <si>
    <t>9/18/2020 11:38:00 AM</t>
  </si>
  <si>
    <t>10/24/2020 9:13:00 AM</t>
  </si>
  <si>
    <t>21729</t>
  </si>
  <si>
    <t>12/19/2019 04:04</t>
  </si>
  <si>
    <t>9/18/2020 11:50:00 AM</t>
  </si>
  <si>
    <t>26124</t>
  </si>
  <si>
    <t>10/22/2020 10:17:14 AM</t>
  </si>
  <si>
    <t>8644</t>
  </si>
  <si>
    <t>05/30/2019 09:26</t>
  </si>
  <si>
    <t>6/21/2019 12:00:00 PM</t>
  </si>
  <si>
    <t>19715</t>
  </si>
  <si>
    <t>10/29/2019 04:16</t>
  </si>
  <si>
    <t>2/6/2020 10:10:12 AM</t>
  </si>
  <si>
    <t>2/15/2020 10:20:00 AM</t>
  </si>
  <si>
    <t>15828</t>
  </si>
  <si>
    <t>09/16/2019 10:22</t>
  </si>
  <si>
    <t>10/30/2020 10:00:39 AM</t>
  </si>
  <si>
    <t>10/4/2019 12:50:00 PM</t>
  </si>
  <si>
    <t>2/1/2020 1:45:31 PM</t>
  </si>
  <si>
    <t>20536</t>
  </si>
  <si>
    <t>1/20/2020 9:45:00 PM</t>
  </si>
  <si>
    <t>1/21/2020 5:18:15 PM</t>
  </si>
  <si>
    <t>20624</t>
  </si>
  <si>
    <t>6/4/2020 3:10:00 PM</t>
  </si>
  <si>
    <t>8/8/2020 11:40:00 AM</t>
  </si>
  <si>
    <t>22515</t>
  </si>
  <si>
    <t>6/23/2020 1:25:00 PM</t>
  </si>
  <si>
    <t>22653</t>
  </si>
  <si>
    <t>02/11/2020 04:44</t>
  </si>
  <si>
    <t>8/12/2020 12:30:00 PM</t>
  </si>
  <si>
    <t>9/30/2020 5:35:00 PM</t>
  </si>
  <si>
    <t>23052</t>
  </si>
  <si>
    <t>3/20/2020 12:15:00 PM</t>
  </si>
  <si>
    <t>7/14/2020 10:00:00 AM</t>
  </si>
  <si>
    <t>10/17/2020 12:43:00 PM</t>
  </si>
  <si>
    <t>26373</t>
  </si>
  <si>
    <t>10/29/2020 03:44</t>
  </si>
  <si>
    <t>26375</t>
  </si>
  <si>
    <t>10/29/2020 04:10</t>
  </si>
  <si>
    <t>26377</t>
  </si>
  <si>
    <t>10/29/2020 04:34</t>
  </si>
  <si>
    <t>8640</t>
  </si>
  <si>
    <t>05/30/2019 09:24</t>
  </si>
  <si>
    <t>6/20/2019 5:00:00 PM</t>
  </si>
  <si>
    <t>9/4/2019 5:46:00 PM</t>
  </si>
  <si>
    <t>9815</t>
  </si>
  <si>
    <t>06/10/2019 04:13</t>
  </si>
  <si>
    <t>7/23/2019 10:34:02 AM</t>
  </si>
  <si>
    <t>7/24/2019 5:27:11 PM</t>
  </si>
  <si>
    <t>9399</t>
  </si>
  <si>
    <t>06/5/2019 06:24</t>
  </si>
  <si>
    <t>9/2/2020 5:31:51 PM</t>
  </si>
  <si>
    <t>26374</t>
  </si>
  <si>
    <t>10/29/2020 03:55</t>
  </si>
  <si>
    <t>26367</t>
  </si>
  <si>
    <t>10/29/2020 10:02</t>
  </si>
  <si>
    <t>12/16/2020 12:17:00 PM</t>
  </si>
  <si>
    <t>26412</t>
  </si>
  <si>
    <t>10/30/2020 02:27</t>
  </si>
  <si>
    <t>23082</t>
  </si>
  <si>
    <t>8/12/2020 4:00:00 PM</t>
  </si>
  <si>
    <t>10/5/2020 5:15:00 PM</t>
  </si>
  <si>
    <t>19728</t>
  </si>
  <si>
    <t>10/29/2019 04:46</t>
  </si>
  <si>
    <t>11/25/2019 12:35:00 PM</t>
  </si>
  <si>
    <t>11/26/2019 5:42:00 PM</t>
  </si>
  <si>
    <t>18406</t>
  </si>
  <si>
    <t>10/23/2019 01:21</t>
  </si>
  <si>
    <t>9/30/2020 11:10:00 AM</t>
  </si>
  <si>
    <t>10/17/2020 9:48:00 AM</t>
  </si>
  <si>
    <t>19175</t>
  </si>
  <si>
    <t>10/15/2020 3:00:00 PM</t>
  </si>
  <si>
    <t>10/24/2020 10:08:00 AM</t>
  </si>
  <si>
    <t>20585</t>
  </si>
  <si>
    <t>8/8/2020 1:40:00 PM</t>
  </si>
  <si>
    <t>20657</t>
  </si>
  <si>
    <t>11/12/2019 02:25</t>
  </si>
  <si>
    <t>9/30/2020 11:20:00 AM</t>
  </si>
  <si>
    <t>10/17/2020 11:00:00 AM</t>
  </si>
  <si>
    <t>20890</t>
  </si>
  <si>
    <t>10/24/2020 9:00:00 AM</t>
  </si>
  <si>
    <t>10/26/2020 11:42:00 AM</t>
  </si>
  <si>
    <t>20637</t>
  </si>
  <si>
    <t>6/4/2020 3:12:00 PM</t>
  </si>
  <si>
    <t>8/8/2020 12:00:00 PM</t>
  </si>
  <si>
    <t>18396</t>
  </si>
  <si>
    <t>10/23/2019 01:16</t>
  </si>
  <si>
    <t>9/30/2020 1:35:00 PM</t>
  </si>
  <si>
    <t>10/14/2020 4:22:12 PM</t>
  </si>
  <si>
    <t>20952</t>
  </si>
  <si>
    <t>11/18/2019 11:29</t>
  </si>
  <si>
    <t>10/24/2020 2:44:00 PM</t>
  </si>
  <si>
    <t>10430</t>
  </si>
  <si>
    <t>7/25/2019 1:55:00 PM</t>
  </si>
  <si>
    <t>9/4/2019 5:15:00 PM</t>
  </si>
  <si>
    <t>17767</t>
  </si>
  <si>
    <t>8/12/2020 5:31:43 PM</t>
  </si>
  <si>
    <t>8/13/2020 6:23:35 PM</t>
  </si>
  <si>
    <t>18984</t>
  </si>
  <si>
    <t>2/6/2020 11:37:10 AM</t>
  </si>
  <si>
    <t>2/15/2020 11:17:00 AM</t>
  </si>
  <si>
    <t>19474</t>
  </si>
  <si>
    <t>10/29/2019 01:09</t>
  </si>
  <si>
    <t>19848</t>
  </si>
  <si>
    <t>10/29/2019 06:24</t>
  </si>
  <si>
    <t>2/7/2020 1:40:00 PM</t>
  </si>
  <si>
    <t>8/22/2020 10:37:00 AM</t>
  </si>
  <si>
    <t>20154</t>
  </si>
  <si>
    <t>11/6/2019 01:41</t>
  </si>
  <si>
    <t>8/22/2020 8:45:00 AM</t>
  </si>
  <si>
    <t>22895</t>
  </si>
  <si>
    <t>2/19/2020 11:40:00 AM</t>
  </si>
  <si>
    <t>8/3/2020 5:23:00 PM</t>
  </si>
  <si>
    <t>8337</t>
  </si>
  <si>
    <t>4/25/2019 1:10:00 PM</t>
  </si>
  <si>
    <t>6/3/2019 5:15:00 PM</t>
  </si>
  <si>
    <t>6/18/2019 11:44:26 AM</t>
  </si>
  <si>
    <t>8959</t>
  </si>
  <si>
    <t>7/31/2019 9:25:34 AM</t>
  </si>
  <si>
    <t>8/2/2019 5:35:00 PM</t>
  </si>
  <si>
    <t>9498</t>
  </si>
  <si>
    <t>7/22/2020 7:34:08 PM</t>
  </si>
  <si>
    <t>9582</t>
  </si>
  <si>
    <t>9/11/2019 5:55:00 PM</t>
  </si>
  <si>
    <t>9804</t>
  </si>
  <si>
    <t>9/6/2019 5:25:00 PM</t>
  </si>
  <si>
    <t>9/9/2019 3:25:00 PM</t>
  </si>
  <si>
    <t>10431</t>
  </si>
  <si>
    <t>9/10/2019 5:30:00 PM</t>
  </si>
  <si>
    <t>20248</t>
  </si>
  <si>
    <t>6/2/2020 12:35:00 PM</t>
  </si>
  <si>
    <t>8/15/2020 10:50:00 AM</t>
  </si>
  <si>
    <t>23228</t>
  </si>
  <si>
    <t>02/19/2020 05:22</t>
  </si>
  <si>
    <t>3/6/2020 10:40:00 AM</t>
  </si>
  <si>
    <t>6/15/2020 12:50:00 PM</t>
  </si>
  <si>
    <t>25057</t>
  </si>
  <si>
    <t>08/18/2020 03:31</t>
  </si>
  <si>
    <t>9/30/2020 5:23:00 PM</t>
  </si>
  <si>
    <t>7504</t>
  </si>
  <si>
    <t>8/17/2019 3:35:08 PM</t>
  </si>
  <si>
    <t>23178</t>
  </si>
  <si>
    <t>02/19/2020 04:55</t>
  </si>
  <si>
    <t>26594</t>
  </si>
  <si>
    <t>11/19/2020 03:39</t>
  </si>
  <si>
    <t>12/10/2020 5:58:00 PM</t>
  </si>
  <si>
    <t>12/16/2020 8:42:00 AM</t>
  </si>
  <si>
    <t>26058</t>
  </si>
  <si>
    <t>10/16/2020 10:07</t>
  </si>
  <si>
    <t>10/20/2020 4:55:00 PM</t>
  </si>
  <si>
    <t>20484</t>
  </si>
  <si>
    <t>9/30/2020 12:30:00 PM</t>
  </si>
  <si>
    <t>10/17/2020 10:11:00 AM</t>
  </si>
  <si>
    <t>20165</t>
  </si>
  <si>
    <t>6/2/2020 11:45:00 AM</t>
  </si>
  <si>
    <t>8/15/2020 10:12:00 AM</t>
  </si>
  <si>
    <t>20167</t>
  </si>
  <si>
    <t>6/2/2020 12:00:00 PM</t>
  </si>
  <si>
    <t>8/15/2020 9:48:00 AM</t>
  </si>
  <si>
    <t>20477</t>
  </si>
  <si>
    <t>11/12/2019 09:13</t>
  </si>
  <si>
    <t>10/12/2020 4:02:36 PM</t>
  </si>
  <si>
    <t>9/30/2020 1:45:43 PM</t>
  </si>
  <si>
    <t>10/17/2020 12:37:00 PM</t>
  </si>
  <si>
    <t>20207</t>
  </si>
  <si>
    <t>11/6/2019 02:42</t>
  </si>
  <si>
    <t>9/30/2020 3:15:00 PM</t>
  </si>
  <si>
    <t>10/17/2020 11:09:00 AM</t>
  </si>
  <si>
    <t>20211</t>
  </si>
  <si>
    <t>11/6/2019 02:46</t>
  </si>
  <si>
    <t>9/30/2020 5:10:00 PM</t>
  </si>
  <si>
    <t>23374</t>
  </si>
  <si>
    <t>02/20/2020 05:01</t>
  </si>
  <si>
    <t>6/2/2020 3:25:00 PM</t>
  </si>
  <si>
    <t>10/15/2020 5:40:00 PM</t>
  </si>
  <si>
    <t>19810</t>
  </si>
  <si>
    <t>2/6/2020 11:41:00 AM</t>
  </si>
  <si>
    <t>2/15/2020 11:55:00 AM</t>
  </si>
  <si>
    <t>10461</t>
  </si>
  <si>
    <t>3/20/2020 2:31:00 PM</t>
  </si>
  <si>
    <t>10/24/2020 9:20:00 AM</t>
  </si>
  <si>
    <t>7358</t>
  </si>
  <si>
    <t>6/19/2019 4:00:00 PM</t>
  </si>
  <si>
    <t>9/4/2019 6:19:00 PM</t>
  </si>
  <si>
    <t>7500</t>
  </si>
  <si>
    <t>05/15/2019 07:18</t>
  </si>
  <si>
    <t>10/19/2020 1:04:27 PM</t>
  </si>
  <si>
    <t>9/18/2020 1:00:00 PM</t>
  </si>
  <si>
    <t>8881</t>
  </si>
  <si>
    <t>06/3/2019 05:09</t>
  </si>
  <si>
    <t>7/31/2019 2:18:23 PM</t>
  </si>
  <si>
    <t>8/1/2019 10:52:00 AM</t>
  </si>
  <si>
    <t>10132</t>
  </si>
  <si>
    <t>06/11/2019 04:57</t>
  </si>
  <si>
    <t>7/17/2019 2:26:31 PM</t>
  </si>
  <si>
    <t>6935</t>
  </si>
  <si>
    <t>05/13/2019 04:35</t>
  </si>
  <si>
    <t>8/2/2019 6:25:00 PM</t>
  </si>
  <si>
    <t>7/30/2020 5:30:00 PM</t>
  </si>
  <si>
    <t>6958</t>
  </si>
  <si>
    <t>6/10/2019 12:00:00 PM</t>
  </si>
  <si>
    <t>7/25/2019 6:00:00 PM</t>
  </si>
  <si>
    <t>15473</t>
  </si>
  <si>
    <t>09/13/2019 09:41</t>
  </si>
  <si>
    <t>7/28/2020 12:40:50 PM</t>
  </si>
  <si>
    <t>9681</t>
  </si>
  <si>
    <t>10/9/2020 10:45:16 AM</t>
  </si>
  <si>
    <t>10/19/2020 5:18:29 PM</t>
  </si>
  <si>
    <t>22403</t>
  </si>
  <si>
    <t>02/10/2020 04:05</t>
  </si>
  <si>
    <t>8/19/2020 3:25:00 PM</t>
  </si>
  <si>
    <t>10/17/2020 11:52:00 AM</t>
  </si>
  <si>
    <t>22473</t>
  </si>
  <si>
    <t>8/11/2020 2:50:29 PM</t>
  </si>
  <si>
    <t>8/22/2020 9:15:00 AM</t>
  </si>
  <si>
    <t>25099</t>
  </si>
  <si>
    <t>08/20/2020 02:59</t>
  </si>
  <si>
    <t>9/30/2020 5:26:00 PM</t>
  </si>
  <si>
    <t>15730</t>
  </si>
  <si>
    <t>10/3/2019 10:50:09 AM</t>
  </si>
  <si>
    <t>22412</t>
  </si>
  <si>
    <t>7/9/2020 11:33:44 AM</t>
  </si>
  <si>
    <t>18849</t>
  </si>
  <si>
    <t>10/20/2020 10:36:00 AM</t>
  </si>
  <si>
    <t>19104</t>
  </si>
  <si>
    <t>10/28/2019 02:30</t>
  </si>
  <si>
    <t>2/5/2020 11:00:00 AM</t>
  </si>
  <si>
    <t>3/10/2020 6:20:00 PM</t>
  </si>
  <si>
    <t>24702</t>
  </si>
  <si>
    <t>07/21/2020 08:22</t>
  </si>
  <si>
    <t>6942</t>
  </si>
  <si>
    <t>05/13/2019 04:51</t>
  </si>
  <si>
    <t>7/30/2019 10:26:12 AM</t>
  </si>
  <si>
    <t>7/31/2019 6:35:00 PM</t>
  </si>
  <si>
    <t>20573</t>
  </si>
  <si>
    <t>11/12/2019 11:32</t>
  </si>
  <si>
    <t>9/18/2020 2:15:00 PM</t>
  </si>
  <si>
    <t>25471</t>
  </si>
  <si>
    <t>9/30/2020 5:04:00 PM</t>
  </si>
  <si>
    <t>10/21/2020 4:09:00 PM</t>
  </si>
  <si>
    <t>25528</t>
  </si>
  <si>
    <t>10/17/2020 4:25:00 PM</t>
  </si>
  <si>
    <t>10/24/2020 9:25:00 AM</t>
  </si>
  <si>
    <t>20506</t>
  </si>
  <si>
    <t>11/12/2019 09:46</t>
  </si>
  <si>
    <t>8/13/2020 1:40:24 PM</t>
  </si>
  <si>
    <t>10/24/2020 11:28:00 AM</t>
  </si>
  <si>
    <t>18677</t>
  </si>
  <si>
    <t>10/23/2019 08:36</t>
  </si>
  <si>
    <t>2/7/2020 9:36:00 AM</t>
  </si>
  <si>
    <t>2/10/2020 10:40:00 AM</t>
  </si>
  <si>
    <t>26052</t>
  </si>
  <si>
    <t>10/16/2020 09:52</t>
  </si>
  <si>
    <t>10/22/2020 10:41:46 AM</t>
  </si>
  <si>
    <t>10703</t>
  </si>
  <si>
    <t>06/12/2019 06:27</t>
  </si>
  <si>
    <t>7/26/2019 11:50:00 PM</t>
  </si>
  <si>
    <t>9/5/2019 5:20:00 PM</t>
  </si>
  <si>
    <t>22369</t>
  </si>
  <si>
    <t>2/18/2020 10:25:41 AM</t>
  </si>
  <si>
    <t>2/25/2020 10:37am</t>
  </si>
  <si>
    <t>10/30/2020 10:17:34 AM</t>
  </si>
  <si>
    <t>10333</t>
  </si>
  <si>
    <t>06/12/2019 03:51</t>
  </si>
  <si>
    <t>7/26/2019 10:20:00 AM</t>
  </si>
  <si>
    <t>9/11/2019 5:15:00 PM</t>
  </si>
  <si>
    <t>16524</t>
  </si>
  <si>
    <t>8/8/2020 1:00:00 PM</t>
  </si>
  <si>
    <t>10/17/2020 11:10:00 AM</t>
  </si>
  <si>
    <t>10483</t>
  </si>
  <si>
    <t>7/26/2019 1:55:00 PM</t>
  </si>
  <si>
    <t>9/7/2019 10:30:00 AM</t>
  </si>
  <si>
    <t>18939</t>
  </si>
  <si>
    <t>10/28/2019 08:41</t>
  </si>
  <si>
    <t>10/6/2020 12:08:49 PM</t>
  </si>
  <si>
    <t>10/30/2020 10:15:31 AM</t>
  </si>
  <si>
    <t>17742</t>
  </si>
  <si>
    <t>10/18/2019 02:11</t>
  </si>
  <si>
    <t>8/19/2020 5:00:00 PM</t>
  </si>
  <si>
    <t>10/15/2020 12:35:00 PM</t>
  </si>
  <si>
    <t>20988</t>
  </si>
  <si>
    <t>11/20/2019 08:04</t>
  </si>
  <si>
    <t>9/30/2020 10:40:00 AM</t>
  </si>
  <si>
    <t>25962</t>
  </si>
  <si>
    <t>10/8/2020 10:29</t>
  </si>
  <si>
    <t>10/17/2020 1:21:00 PM</t>
  </si>
  <si>
    <t>10/22/2020 10:15:00 AM</t>
  </si>
  <si>
    <t>6796</t>
  </si>
  <si>
    <t>05/9/2019 02:44</t>
  </si>
  <si>
    <t>7/10/2019 5:35:00 PM</t>
  </si>
  <si>
    <t>9/9/2019 3:05:00 PM</t>
  </si>
  <si>
    <t>15444</t>
  </si>
  <si>
    <t>09/13/2019 08:32</t>
  </si>
  <si>
    <t>16504</t>
  </si>
  <si>
    <t>6/4/2020 3:45:00 PM</t>
  </si>
  <si>
    <t>8/8/2020 2:45:00 PM</t>
  </si>
  <si>
    <t>18768</t>
  </si>
  <si>
    <t>10/24/2019 03:14</t>
  </si>
  <si>
    <t>9/18/2020 1:10:00 PM</t>
  </si>
  <si>
    <t>9/30/2020 12:10:00 PM</t>
  </si>
  <si>
    <t>12246</t>
  </si>
  <si>
    <t>07/2/2019 04:18</t>
  </si>
  <si>
    <t>7/25/2019 2:05:00 PM</t>
  </si>
  <si>
    <t>9/6/2019 5:20:00 PM</t>
  </si>
  <si>
    <t>9057</t>
  </si>
  <si>
    <t>10/30/2020 2:00:00 PM</t>
  </si>
  <si>
    <t>10465</t>
  </si>
  <si>
    <t>10/3/2019 11:45:00 AM</t>
  </si>
  <si>
    <t>17592</t>
  </si>
  <si>
    <t>10/17/2020 9:55:00 PM</t>
  </si>
  <si>
    <t>10/25/2020 1:57:41 PM</t>
  </si>
  <si>
    <t>18659</t>
  </si>
  <si>
    <t>10/23/2019 08:23</t>
  </si>
  <si>
    <t>10/15/2020 5:35:00 PM</t>
  </si>
  <si>
    <t>10/25/2020 11:24:28 AM</t>
  </si>
  <si>
    <t>19158</t>
  </si>
  <si>
    <t>10/28/2019 03:39</t>
  </si>
  <si>
    <t>10/24/2020 4:05:00 PM</t>
  </si>
  <si>
    <t>22730</t>
  </si>
  <si>
    <t>02/12/2020 03:06</t>
  </si>
  <si>
    <t>8/12/2020 4:34:27 PM</t>
  </si>
  <si>
    <t>9/21/2020 3:05:00 PM</t>
  </si>
  <si>
    <t>10/17/2020 1:05:00 PM</t>
  </si>
  <si>
    <t>23321</t>
  </si>
  <si>
    <t>10/24/2020 1:12:00 PM</t>
  </si>
  <si>
    <t>19181</t>
  </si>
  <si>
    <t>10/15/2020 3:05:00 PM</t>
  </si>
  <si>
    <t>2/2/2021 1:39:58 PM</t>
  </si>
  <si>
    <t>15788</t>
  </si>
  <si>
    <t>09/16/2019 09:43</t>
  </si>
  <si>
    <t>10/29/2020 12:54:24 PM</t>
  </si>
  <si>
    <t>16110</t>
  </si>
  <si>
    <t>10/3/2019 9:55:00 AM</t>
  </si>
  <si>
    <t>8/15/2020 9:20:00 AM</t>
  </si>
  <si>
    <t>25610</t>
  </si>
  <si>
    <t>09/16/2020 04:50</t>
  </si>
  <si>
    <t>10/17/2020 10:33:00 AM</t>
  </si>
  <si>
    <t>10/22/2020 12:13:00 PM</t>
  </si>
  <si>
    <t>10/24/2020 12:40:00 PM</t>
  </si>
  <si>
    <t>22331</t>
  </si>
  <si>
    <t>02/6/2020 03:34</t>
  </si>
  <si>
    <t>2/8/2020 11:12:00 AM</t>
  </si>
  <si>
    <t>2/20/2020 1:45:00 PM</t>
  </si>
  <si>
    <t>2/21/2020 12:14:00 PM</t>
  </si>
  <si>
    <t>20508</t>
  </si>
  <si>
    <t>10/24/2020 11:33:00 AM</t>
  </si>
  <si>
    <t>17284</t>
  </si>
  <si>
    <t>6/2/2020 11:33:00 AM</t>
  </si>
  <si>
    <t>8/15/2020 10:04:00 AM</t>
  </si>
  <si>
    <t>10476</t>
  </si>
  <si>
    <t>7/26/2019 1:25:00 PM</t>
  </si>
  <si>
    <t>9/7/2019 10:20:00 AM</t>
  </si>
  <si>
    <t>17740</t>
  </si>
  <si>
    <t>19529</t>
  </si>
  <si>
    <t>10/29/2019 01:43</t>
  </si>
  <si>
    <t>11/7/2019 2:50:00 PM</t>
  </si>
  <si>
    <t>10549</t>
  </si>
  <si>
    <t>06/12/2019 05:19</t>
  </si>
  <si>
    <t>12/1/2020 12:40:38 PM</t>
  </si>
  <si>
    <t>8/8/2020 10:33:00 AM</t>
  </si>
  <si>
    <t>10499</t>
  </si>
  <si>
    <t>06/12/2019 05:08</t>
  </si>
  <si>
    <t>7/25/2019 3:20:00 PM</t>
  </si>
  <si>
    <t>8/8/2020 10:35:00 AM</t>
  </si>
  <si>
    <t>10399</t>
  </si>
  <si>
    <t>06/12/2019 04:20</t>
  </si>
  <si>
    <t>7/11/2019 12:20:00 PM</t>
  </si>
  <si>
    <t>9/6/2019 6:30:00 PM</t>
  </si>
  <si>
    <t>9361</t>
  </si>
  <si>
    <t>06/5/2019 06:14</t>
  </si>
  <si>
    <t>10/26/2020 11:51:11 AM</t>
  </si>
  <si>
    <t>10/4/2019 1:45:00 PM</t>
  </si>
  <si>
    <t>15089</t>
  </si>
  <si>
    <t>08/30/2019 12:30</t>
  </si>
  <si>
    <t>11/8/2019 11:55:56 PM</t>
  </si>
  <si>
    <t>18663</t>
  </si>
  <si>
    <t>10/23/2019 08:30</t>
  </si>
  <si>
    <t>11/7/2019 5:00:00 PM</t>
  </si>
  <si>
    <t>3/9/2020 10:05:00 AM</t>
  </si>
  <si>
    <t>18769</t>
  </si>
  <si>
    <t>8/12/2020 11:10:00 PM</t>
  </si>
  <si>
    <t>23367</t>
  </si>
  <si>
    <t>3/6/2020 2:15:00 PM</t>
  </si>
  <si>
    <t>8/22/2020 10:50:00 AM</t>
  </si>
  <si>
    <t>10478</t>
  </si>
  <si>
    <t>10/3/2019 11:35:00 AM</t>
  </si>
  <si>
    <t>8/8/2020 10:55:00 AM</t>
  </si>
  <si>
    <t>24708</t>
  </si>
  <si>
    <t>07/21/2020 09:32</t>
  </si>
  <si>
    <t>7/8/2020 11:20:00 AM</t>
  </si>
  <si>
    <t>20584</t>
  </si>
  <si>
    <t>8/8/2020 1:45:00 PM</t>
  </si>
  <si>
    <t>10/17/2020 12:15:00 PM</t>
  </si>
  <si>
    <t>16626</t>
  </si>
  <si>
    <t>10/2/2019 02:29</t>
  </si>
  <si>
    <t>6/2/2020 12:10:00 PM</t>
  </si>
  <si>
    <t>8/15/2020 10:02:00 AM</t>
  </si>
  <si>
    <t>23075</t>
  </si>
  <si>
    <t>6/12/2020 11:08:00 AM</t>
  </si>
  <si>
    <t>8/8/2020 10:42:00 AM</t>
  </si>
  <si>
    <t>10014</t>
  </si>
  <si>
    <t>06/11/2019 04:27</t>
  </si>
  <si>
    <t>7/23/2019 12:00:00 PM</t>
  </si>
  <si>
    <t>9/4/2019 7:28:28 PM</t>
  </si>
  <si>
    <t>10396</t>
  </si>
  <si>
    <t>7/26/2019 4:05:00 PM</t>
  </si>
  <si>
    <t>10/30/2020 12:51:00 PM</t>
  </si>
  <si>
    <t>9038</t>
  </si>
  <si>
    <t>10/21/2020 5:29:00 PM</t>
  </si>
  <si>
    <t>20578</t>
  </si>
  <si>
    <t>11/12/2019 11:35</t>
  </si>
  <si>
    <t>9/30/2020 10:32:00 AM</t>
  </si>
  <si>
    <t>10269</t>
  </si>
  <si>
    <t>06/12/2019 03:05</t>
  </si>
  <si>
    <t>7/10/2019 6:03:00 PM</t>
  </si>
  <si>
    <t>7/11/2019 2:20:00 PM</t>
  </si>
  <si>
    <t>23160</t>
  </si>
  <si>
    <t>02/19/2020 04:47</t>
  </si>
  <si>
    <t>10/15/2020 4:55:00 PM</t>
  </si>
  <si>
    <t>23077</t>
  </si>
  <si>
    <t>3/5/2020 12:10:00 PM</t>
  </si>
  <si>
    <t>6/15/2020 12:55PM</t>
  </si>
  <si>
    <t>16502</t>
  </si>
  <si>
    <t>6/4/2020 3:20:00 PM</t>
  </si>
  <si>
    <t>8/8/2020 12:45:00 PM</t>
  </si>
  <si>
    <t>8440</t>
  </si>
  <si>
    <t>05/23/2019 04:07</t>
  </si>
  <si>
    <t>22499</t>
  </si>
  <si>
    <t>2/18/2020 11:18:00 AM</t>
  </si>
  <si>
    <t>2/25/2020 12:50:00 PM</t>
  </si>
  <si>
    <t>8/22/2020 10:40:00 PM</t>
  </si>
  <si>
    <t>12191</t>
  </si>
  <si>
    <t>07/2/2019 03:45</t>
  </si>
  <si>
    <t>7/18/2019 3:00:00 PM</t>
  </si>
  <si>
    <t>7/23/2019 5:50:00 PM</t>
  </si>
  <si>
    <t>23357</t>
  </si>
  <si>
    <t>3/5/2020 11:25:00 AM</t>
  </si>
  <si>
    <t>9556</t>
  </si>
  <si>
    <t>6/10/2019 6:50:00 PM</t>
  </si>
  <si>
    <t>6947</t>
  </si>
  <si>
    <t>6/14/2019 5:41:00 PM</t>
  </si>
  <si>
    <t>10337</t>
  </si>
  <si>
    <t>7/29/2019 10:40:21 AM</t>
  </si>
  <si>
    <t>9/16/2019 5:50:00 PM</t>
  </si>
  <si>
    <t>10561</t>
  </si>
  <si>
    <t>7/26/2019 10:30:00 AM</t>
  </si>
  <si>
    <t>9/16/2019 6:25:00 PM</t>
  </si>
  <si>
    <t>10339</t>
  </si>
  <si>
    <t>7/26/2019 11:00:00 AM</t>
  </si>
  <si>
    <t>10668</t>
  </si>
  <si>
    <t>7/26/2019 2:50:00 PM</t>
  </si>
  <si>
    <t>10352</t>
  </si>
  <si>
    <t>06/12/2019 04:05</t>
  </si>
  <si>
    <t>2/1/2020 2:05:07 PM</t>
  </si>
  <si>
    <t>9613</t>
  </si>
  <si>
    <t>06/5/2019 07:32</t>
  </si>
  <si>
    <t>9/16/2019 5:20:00 PM</t>
  </si>
  <si>
    <t>13161</t>
  </si>
  <si>
    <t>6/17/2020 4:03PM</t>
  </si>
  <si>
    <t>8/15/2020 11:05:00 AM</t>
  </si>
  <si>
    <t>22364</t>
  </si>
  <si>
    <t>02/10/2020 02:18</t>
  </si>
  <si>
    <t>8/12/2020 3:10:00 PM</t>
  </si>
  <si>
    <t>8/19/2020 2:30:00 PM</t>
  </si>
  <si>
    <t>10/22/2020 11:53:56 AM</t>
  </si>
  <si>
    <t>20186</t>
  </si>
  <si>
    <t>11/6/2019 02:13</t>
  </si>
  <si>
    <t>6949</t>
  </si>
  <si>
    <t>9/13/2019 9:20:03 AM</t>
  </si>
  <si>
    <t>23380</t>
  </si>
  <si>
    <t>02/21/2020 09:27</t>
  </si>
  <si>
    <t>6/23/2020 1:00:00 PM</t>
  </si>
  <si>
    <t>8/13/2020 5:49:12 PM</t>
  </si>
  <si>
    <t>8/14/2020 2:18:05 PM</t>
  </si>
  <si>
    <t>11912</t>
  </si>
  <si>
    <t>07/2/2019 01:16</t>
  </si>
  <si>
    <t>10/17/2020 12:18:00 PM</t>
  </si>
  <si>
    <t>11902</t>
  </si>
  <si>
    <t>07/2/2019 01:15</t>
  </si>
  <si>
    <t>8/1/2019 11:40:03 AM</t>
  </si>
  <si>
    <t>18791</t>
  </si>
  <si>
    <t>10/24/2019 03:47</t>
  </si>
  <si>
    <t>2/1/2020 1:38:00 PM</t>
  </si>
  <si>
    <t>6/12/2020 1:05:23 PM</t>
  </si>
  <si>
    <t>6/16/2020 2:51PM</t>
  </si>
  <si>
    <t>22426</t>
  </si>
  <si>
    <t>02/11/2020 09:12</t>
  </si>
  <si>
    <t>8/12/2020 5:00:00 PM</t>
  </si>
  <si>
    <t>10/16/2020 5:10:47 PM</t>
  </si>
  <si>
    <t>15831</t>
  </si>
  <si>
    <t>09/16/2019 11:21</t>
  </si>
  <si>
    <t>10/3/2019 8:40:00 AM</t>
  </si>
  <si>
    <t>9/30/2020 5:40:00 PM</t>
  </si>
  <si>
    <t>10675</t>
  </si>
  <si>
    <t>11/1/2019 6:13:00 PM</t>
  </si>
  <si>
    <t>26595</t>
  </si>
  <si>
    <t>11/19/2020 04:20</t>
  </si>
  <si>
    <t>22874</t>
  </si>
  <si>
    <t>02/14/2020 12:00</t>
  </si>
  <si>
    <t>2/18/2020 10:05:00 AM</t>
  </si>
  <si>
    <t>8/15/2020 9:21:00 AM</t>
  </si>
  <si>
    <t>20554</t>
  </si>
  <si>
    <t>1/20/2020 10:30:00 PM</t>
  </si>
  <si>
    <t>1/21/2020 5:20:00 PM</t>
  </si>
  <si>
    <t>10395</t>
  </si>
  <si>
    <t>7/11/2019 12:12:00 PM</t>
  </si>
  <si>
    <t>9/6/2019 6:25:00 PM</t>
  </si>
  <si>
    <t>9/6//2019</t>
  </si>
  <si>
    <t>18705</t>
  </si>
  <si>
    <t>10/24/2019 02:14</t>
  </si>
  <si>
    <t>10/15/2020 1:15:00 PM</t>
  </si>
  <si>
    <t>11/24/2020 9:51:31 AM</t>
  </si>
  <si>
    <t>26379</t>
  </si>
  <si>
    <t>10/29/2020 04:37</t>
  </si>
  <si>
    <t>7284</t>
  </si>
  <si>
    <t>05/15/2019 05:50</t>
  </si>
  <si>
    <t>6/12/2020 1:20:00 PM</t>
  </si>
  <si>
    <t>9/29/2020 5:20:00 PM</t>
  </si>
  <si>
    <t>16509</t>
  </si>
  <si>
    <t>6/4/2020 3:25:00 PM</t>
  </si>
  <si>
    <t>8/8/2020 1:57:00 PM</t>
  </si>
  <si>
    <t>20704</t>
  </si>
  <si>
    <t>3/6/2020 12:15:00 PM</t>
  </si>
  <si>
    <t>2/7/2020 12:02:00 PM</t>
  </si>
  <si>
    <t>2/15/2020 9:57:00 AM</t>
  </si>
  <si>
    <t>25520</t>
  </si>
  <si>
    <t>2/3/2021 10:07AM</t>
  </si>
  <si>
    <t>13174</t>
  </si>
  <si>
    <t>07/30/2019 12:55</t>
  </si>
  <si>
    <t>10/19/2020 11:49:00 AM</t>
  </si>
  <si>
    <t>11/30/2020 2:30:00 PM</t>
  </si>
  <si>
    <t>12/1/2020 4:20PM</t>
  </si>
  <si>
    <t>12/2/2020 3:33:25 PM</t>
  </si>
  <si>
    <t>15081</t>
  </si>
  <si>
    <t>08/30/2019 11:05</t>
  </si>
  <si>
    <t>11/7/2019 1:10:00 PM</t>
  </si>
  <si>
    <t>8/8/2020 11:02:00 AM</t>
  </si>
  <si>
    <t>23317</t>
  </si>
  <si>
    <t>10/17/2020 10:41:42 AM</t>
  </si>
  <si>
    <t>12/1/2020 1:30PM</t>
  </si>
  <si>
    <t>10509</t>
  </si>
  <si>
    <t>9/6/2019 6:00:00 PM</t>
  </si>
  <si>
    <t>12/11/2020 10:10:16 AM</t>
  </si>
  <si>
    <t>12/17/2020 9:20AM</t>
  </si>
  <si>
    <t>25465</t>
  </si>
  <si>
    <t>09/16/2020 11:24</t>
  </si>
  <si>
    <t>9/18/2020 2:40:00 PM</t>
  </si>
  <si>
    <t>10/7/2020 1:49:50 PM</t>
  </si>
  <si>
    <t>10/12/2020 4:15PM</t>
  </si>
  <si>
    <t>10/14/2020 1:46PM</t>
  </si>
  <si>
    <t>10/17/2020 12:34:00 PM</t>
  </si>
  <si>
    <t>20238</t>
  </si>
  <si>
    <t>11/6/2019 03:13</t>
  </si>
  <si>
    <t>9/18/2020 9:55:00 AM</t>
  </si>
  <si>
    <t>17689</t>
  </si>
  <si>
    <t>10/18/2019 01:08</t>
  </si>
  <si>
    <t>7/28/2020 1:20:00 PM</t>
  </si>
  <si>
    <t>7/29/2020 3:35:00 PM</t>
  </si>
  <si>
    <t>7/30/2020 5:29PM</t>
  </si>
  <si>
    <t>22462</t>
  </si>
  <si>
    <t>02/11/2020 11:04</t>
  </si>
  <si>
    <t>7/6/2020 3:30:00 PM</t>
  </si>
  <si>
    <t>7/15/2020 4:27:18 PM</t>
  </si>
  <si>
    <t>7/22/2020 12:30PM</t>
  </si>
  <si>
    <t>23072</t>
  </si>
  <si>
    <t>3/4/2020 10:30:00 AM</t>
  </si>
  <si>
    <t>6/12/2020 10:35:00 AM</t>
  </si>
  <si>
    <t>6/18/2020 9:06AM</t>
  </si>
  <si>
    <t>19271</t>
  </si>
  <si>
    <t>10/29/2019 09:05</t>
  </si>
  <si>
    <t>2/6/2020 11:45:00 PM</t>
  </si>
  <si>
    <t>2/27/2020 3:49PM</t>
  </si>
  <si>
    <t>8/24/2020 5:05:00 PM</t>
  </si>
  <si>
    <t>20710</t>
  </si>
  <si>
    <t>3/9/2020 11:00:00 AM</t>
  </si>
  <si>
    <t>2/7/2020 11:12:00 AM</t>
  </si>
  <si>
    <t>6/2/2020 1:46PM</t>
  </si>
  <si>
    <t>6/4/2020 5:20:00 PM</t>
  </si>
  <si>
    <t>6/10/2020 5:23PM</t>
  </si>
  <si>
    <t>17364</t>
  </si>
  <si>
    <t>10/15/2019 10:11</t>
  </si>
  <si>
    <t>6/9/2020 12:15:00 PM</t>
  </si>
  <si>
    <t>6/10/2020 7:04:22 PM</t>
  </si>
  <si>
    <t>6/22/2020 3:45PM</t>
  </si>
  <si>
    <t>11901</t>
  </si>
  <si>
    <t>8/1/2019 9:13:17 AM</t>
  </si>
  <si>
    <t>8/3/2019 2:40:36 PM</t>
  </si>
  <si>
    <t>17276</t>
  </si>
  <si>
    <t>10/15/2019 08:51</t>
  </si>
  <si>
    <t>8/8/2020 9:36:00 AM</t>
  </si>
  <si>
    <t>17291</t>
  </si>
  <si>
    <t>10/15/2019 09:05</t>
  </si>
  <si>
    <t>8/19/2020 5:40:00 PM</t>
  </si>
  <si>
    <t>10/17/2020 11:21:00 AM</t>
  </si>
  <si>
    <t>17329</t>
  </si>
  <si>
    <t>6/3/2020 1:20:00 PM</t>
  </si>
  <si>
    <t>8/15/2020 9:47:00 AM</t>
  </si>
  <si>
    <t>17448</t>
  </si>
  <si>
    <t>10/15/2019 11:07</t>
  </si>
  <si>
    <t>1/27/2020 3:03:00 PM</t>
  </si>
  <si>
    <t>17754</t>
  </si>
  <si>
    <t>12/9/2019 12:12:00 PM</t>
  </si>
  <si>
    <t>2/1/2020 11:00:41 AM</t>
  </si>
  <si>
    <t>18315</t>
  </si>
  <si>
    <t>8/19/2020 6:40:00 PM</t>
  </si>
  <si>
    <t>18619</t>
  </si>
  <si>
    <t>10/23/2019 07:59</t>
  </si>
  <si>
    <t>2/7/2020 1:35:00 PM</t>
  </si>
  <si>
    <t>2/15/2020 10:16:00 AM</t>
  </si>
  <si>
    <t>18658</t>
  </si>
  <si>
    <t>7/28/2020 1:12:31 PM</t>
  </si>
  <si>
    <t>7/30/2020 5:47:00 PM</t>
  </si>
  <si>
    <t>18979</t>
  </si>
  <si>
    <t>10/28/2019 09:04</t>
  </si>
  <si>
    <t>9/30/2020 4:22:00 PM</t>
  </si>
  <si>
    <t>18981</t>
  </si>
  <si>
    <t>10/17/2020 11:39:00 AM</t>
  </si>
  <si>
    <t>19497</t>
  </si>
  <si>
    <t>11/7/2019 12:35:00 PM</t>
  </si>
  <si>
    <t>8/8/2020 11:32:00 AM</t>
  </si>
  <si>
    <t>19499</t>
  </si>
  <si>
    <t>10/29/2019 01:29</t>
  </si>
  <si>
    <t>11/7/2019 12:50:00 PM</t>
  </si>
  <si>
    <t>3/9/2020 5:00:00 PM</t>
  </si>
  <si>
    <t>19886</t>
  </si>
  <si>
    <t>10/30/2019 09:31</t>
  </si>
  <si>
    <t>9/30/2020 3:45:00 PM</t>
  </si>
  <si>
    <t>10/17/2020 12:03:00 PM</t>
  </si>
  <si>
    <t>19901</t>
  </si>
  <si>
    <t>10/30/2019 09:41</t>
  </si>
  <si>
    <t>10/24/2020 10:49:00 AM</t>
  </si>
  <si>
    <t>20152</t>
  </si>
  <si>
    <t>8/12/2020 12:50:00 PM</t>
  </si>
  <si>
    <t>8/22/2020 9:00:00 AM</t>
  </si>
  <si>
    <t>20204</t>
  </si>
  <si>
    <t>10/13/2020 12:41:56 PM</t>
  </si>
  <si>
    <t>10/24/2020 12:42:00 PM</t>
  </si>
  <si>
    <t>20242</t>
  </si>
  <si>
    <t>9/18/2020 11:40:00 AM</t>
  </si>
  <si>
    <t>20279</t>
  </si>
  <si>
    <t>9/30/2020 4:10:00 PM</t>
  </si>
  <si>
    <t>10/17/2020 11:47:00 AM</t>
  </si>
  <si>
    <t>20501</t>
  </si>
  <si>
    <t>11/12/2019 09:28</t>
  </si>
  <si>
    <t>10/12/2020 4:45:37 PM</t>
  </si>
  <si>
    <t>9/30/2020 12:45:00 PM</t>
  </si>
  <si>
    <t>10/17/2020 12:48:00 PM</t>
  </si>
  <si>
    <t>20714</t>
  </si>
  <si>
    <t>11/12/2019 03:35</t>
  </si>
  <si>
    <t>8/19/2020 5:55:00 PM</t>
  </si>
  <si>
    <t>10/22/2020 11:05:46 AM</t>
  </si>
  <si>
    <t>20987</t>
  </si>
  <si>
    <t>9/30/2020 10:37:00 AM</t>
  </si>
  <si>
    <t>10/17/2020 12:25:00 PM</t>
  </si>
  <si>
    <t>22581</t>
  </si>
  <si>
    <t>6/23/2020 11:40:00 AM</t>
  </si>
  <si>
    <t>8/8/2020 10:25:00 AM</t>
  </si>
  <si>
    <t>22583</t>
  </si>
  <si>
    <t>22600</t>
  </si>
  <si>
    <t>8/19/2020 6:00:00 PM</t>
  </si>
  <si>
    <t>9/30/2020 10:50:00 AM</t>
  </si>
  <si>
    <t>22880</t>
  </si>
  <si>
    <t>10/17/2020 12:35:00 PM</t>
  </si>
  <si>
    <t>23051</t>
  </si>
  <si>
    <t>3/20/2020 12:05:00 PM</t>
  </si>
  <si>
    <t>6/16/2020 10:45:00 AM</t>
  </si>
  <si>
    <t>10/17/2020 12:38:00 PM</t>
  </si>
  <si>
    <t>23179</t>
  </si>
  <si>
    <t>8/19/2020 5:10:00 PM</t>
  </si>
  <si>
    <t>23291</t>
  </si>
  <si>
    <t>3/3/2020 1:00:00 PM</t>
  </si>
  <si>
    <t>8/22/2020 11:12:00 AM</t>
  </si>
  <si>
    <t>25495</t>
  </si>
  <si>
    <t>10/17/2020 9:25:00 AM</t>
  </si>
  <si>
    <t>10/24/2020 2:25:00 PM</t>
  </si>
  <si>
    <t>25517</t>
  </si>
  <si>
    <t>09/16/2020 02:08</t>
  </si>
  <si>
    <t>9/30/2020 3:38:00 PM</t>
  </si>
  <si>
    <t>25519</t>
  </si>
  <si>
    <t>25558</t>
  </si>
  <si>
    <t>10/13/2020 11:56:15 AM</t>
  </si>
  <si>
    <t>10/24/2020 12:59:00 PM</t>
  </si>
  <si>
    <t>25587</t>
  </si>
  <si>
    <t>09/16/2020 03:13</t>
  </si>
  <si>
    <t>10/15/2020 2:50:00 PM</t>
  </si>
  <si>
    <t>23325</t>
  </si>
  <si>
    <t>10/17/2020 10:00:00 AM</t>
  </si>
  <si>
    <t>10/24/2020 1:50:00 PM</t>
  </si>
  <si>
    <t>22857</t>
  </si>
  <si>
    <t>2/18/2020 10:20:36 AM</t>
  </si>
  <si>
    <t>10/24/2020 10:02:00 AM</t>
  </si>
  <si>
    <t>12118</t>
  </si>
  <si>
    <t>20813</t>
  </si>
  <si>
    <t>11/12/2019 05:03</t>
  </si>
  <si>
    <t>3/11/2020 3:30:00 PM</t>
  </si>
  <si>
    <t>23174</t>
  </si>
  <si>
    <t>02/19/2020 04:52</t>
  </si>
  <si>
    <t>3/10/2020 1:55:00 PM</t>
  </si>
  <si>
    <t>22931</t>
  </si>
  <si>
    <t>02/14/2020 01:58</t>
  </si>
  <si>
    <t>2/18/2020 10:55:26 AM</t>
  </si>
  <si>
    <t>17344</t>
  </si>
  <si>
    <t>2/7/2020 11:57:00 AM</t>
  </si>
  <si>
    <t>2/15/2020 10:52:00 AM</t>
  </si>
  <si>
    <t>17680</t>
  </si>
  <si>
    <t>11/21/2019 8:58:00 PM</t>
  </si>
  <si>
    <t>11/12/2019 12:42:34 PM</t>
  </si>
  <si>
    <t>11/26/2019 6:17:00 PM</t>
  </si>
  <si>
    <t>18080</t>
  </si>
  <si>
    <t>11/7/2019 11:02:00 AM</t>
  </si>
  <si>
    <t>11/26/2019 5:15:00 PM</t>
  </si>
  <si>
    <t>18090</t>
  </si>
  <si>
    <t>11/7/2019 11:10:00 AM</t>
  </si>
  <si>
    <t>11/26/2019 5:25:00 PM</t>
  </si>
  <si>
    <t>18349</t>
  </si>
  <si>
    <t>11/7/2019 12:10:00 PM</t>
  </si>
  <si>
    <t>11/26/2019 5:50:00 PM</t>
  </si>
  <si>
    <t>20831</t>
  </si>
  <si>
    <t>11/12/2019 05:10</t>
  </si>
  <si>
    <t>2/7/2020 9:55:00 AM</t>
  </si>
  <si>
    <t>2/15/2020 11:00:00 AM</t>
  </si>
  <si>
    <t>17709</t>
  </si>
  <si>
    <t>2/15/2020 10:16:22 AM</t>
  </si>
  <si>
    <t>1/31/2020 3:25:00 PM</t>
  </si>
  <si>
    <t>2/1/2020 10:36:00 AM</t>
  </si>
  <si>
    <t>17674</t>
  </si>
  <si>
    <t>7/27/2020 11:55:59 AM</t>
  </si>
  <si>
    <t>17677</t>
  </si>
  <si>
    <t>11/7/2019 12:37:00 PM</t>
  </si>
  <si>
    <t>17685</t>
  </si>
  <si>
    <t>11/7/2019 12:44:00 PM</t>
  </si>
  <si>
    <t>2/1/2020 11:30:00 AM</t>
  </si>
  <si>
    <t>19650</t>
  </si>
  <si>
    <t>1/31/2020 3:40:00 PM</t>
  </si>
  <si>
    <t>8/15/2020 11:21:00 AM</t>
  </si>
  <si>
    <t>25522</t>
  </si>
  <si>
    <t>10/22/2020 12:45:33 PM</t>
  </si>
  <si>
    <t>18375</t>
  </si>
  <si>
    <t>12/3/2019 10:00:00 AM</t>
  </si>
  <si>
    <t>6/10/2020 6:20:55 PM</t>
  </si>
  <si>
    <t>10568</t>
  </si>
  <si>
    <t>7/18/2019 11:19:05 AM</t>
  </si>
  <si>
    <t>8/19/2019 5:10:42 PM</t>
  </si>
  <si>
    <t>23204</t>
  </si>
  <si>
    <t>3/5/2020 9:50:00 AM</t>
  </si>
  <si>
    <t>16561</t>
  </si>
  <si>
    <t>10/22/2020 10:37:50 AM</t>
  </si>
  <si>
    <t>19849</t>
  </si>
  <si>
    <t>2/8/2020 1:35:00 PM</t>
  </si>
  <si>
    <t>7/30/2020 11:30:00 AM</t>
  </si>
  <si>
    <t>19806</t>
  </si>
  <si>
    <t>2/6/2020 9:58:17 AM</t>
  </si>
  <si>
    <t>2/15/2020 10:17:00 AM</t>
  </si>
  <si>
    <t>19814</t>
  </si>
  <si>
    <t>2/6/2020 10:05:00 AM</t>
  </si>
  <si>
    <t>22479</t>
  </si>
  <si>
    <t>8/19/2020 5:20:00 PM</t>
  </si>
  <si>
    <t>22487</t>
  </si>
  <si>
    <t>10/17/2020 10:38:00 AM</t>
  </si>
  <si>
    <t>25397</t>
  </si>
  <si>
    <t>25552</t>
  </si>
  <si>
    <t>09/16/2020 02:44</t>
  </si>
  <si>
    <t>15041</t>
  </si>
  <si>
    <t>08/28/2019 09:06</t>
  </si>
  <si>
    <t>10/28/2020 4:39:27 PM</t>
  </si>
  <si>
    <t>10552</t>
  </si>
  <si>
    <t>7/25/2019 1:15:00 PM</t>
  </si>
  <si>
    <t>12/4/2020 11:30:17 AM</t>
  </si>
  <si>
    <t>22284</t>
  </si>
  <si>
    <t>02/6/2020 03:01</t>
  </si>
  <si>
    <t>7/10/2020 3:20:00 PM</t>
  </si>
  <si>
    <t>7/17/2020 11:46:44 AM</t>
  </si>
  <si>
    <t>8/22/2020 11:50:00 AM</t>
  </si>
  <si>
    <t>15916</t>
  </si>
  <si>
    <t>09/17/2019 11:07</t>
  </si>
  <si>
    <t>10/3/2019 10:00:33 AM</t>
  </si>
  <si>
    <t>8/8/2020 11:25:00 AM</t>
  </si>
  <si>
    <t>20631</t>
  </si>
  <si>
    <t>6/4/2020 3:15:00 PM</t>
  </si>
  <si>
    <t>8/8/2020 12:20:00 PM</t>
  </si>
  <si>
    <t>21303</t>
  </si>
  <si>
    <t>11/27/2019 10:35</t>
  </si>
  <si>
    <t>6/4/2020 2:08:00 PM</t>
  </si>
  <si>
    <t>8/8/2020 3:10:00 PM</t>
  </si>
  <si>
    <t>17872</t>
  </si>
  <si>
    <t>2/7/2020 12:45:00 PM</t>
  </si>
  <si>
    <t>10/17/2020 11:18:00 PM</t>
  </si>
  <si>
    <t>17896</t>
  </si>
  <si>
    <t>2/7/2020 1:25:00 PM</t>
  </si>
  <si>
    <t>10/17/2020 11:41:00 AM</t>
  </si>
  <si>
    <t>17909</t>
  </si>
  <si>
    <t>10/18/2019 10:13</t>
  </si>
  <si>
    <t>7/2/2020 1:36:47 PM</t>
  </si>
  <si>
    <t>6/22/2020 1:37:00 PM</t>
  </si>
  <si>
    <t>17795</t>
  </si>
  <si>
    <t>10/18/2019 03:51</t>
  </si>
  <si>
    <t>8/12/2020 3:40:00 PM</t>
  </si>
  <si>
    <t>17917</t>
  </si>
  <si>
    <t>10/18/2019 10:25</t>
  </si>
  <si>
    <t>10/17/2020 12:30:00 PM</t>
  </si>
  <si>
    <t>23310</t>
  </si>
  <si>
    <t>10/24/2020 2:18:00 PM</t>
  </si>
  <si>
    <t>10389</t>
  </si>
  <si>
    <t>7/11/2019 11:50:00 PM</t>
  </si>
  <si>
    <t>9/6/2019 6:10:00 PM</t>
  </si>
  <si>
    <t>10393</t>
  </si>
  <si>
    <t>7/11/2019 12:10:00 PM</t>
  </si>
  <si>
    <t>9/6/2019 6:20:00 PM</t>
  </si>
  <si>
    <t>19741</t>
  </si>
  <si>
    <t>3/18/2020 5:15:00 PM</t>
  </si>
  <si>
    <t>19755</t>
  </si>
  <si>
    <t>4/24/2019 5:38:00 PM</t>
  </si>
  <si>
    <t>8/10/2020 5:20:00 PM</t>
  </si>
  <si>
    <t>22398</t>
  </si>
  <si>
    <t>02/10/2020 03:33</t>
  </si>
  <si>
    <t>8/12/2020 3:45:00 PM</t>
  </si>
  <si>
    <t>10/17/2020 2:05:00 PM</t>
  </si>
  <si>
    <t>23110</t>
  </si>
  <si>
    <t>3/12/2020 1:20:00 PM</t>
  </si>
  <si>
    <t>19751</t>
  </si>
  <si>
    <t>4/24/2019 5:10:00 PM</t>
  </si>
  <si>
    <t>8/13/2020 5:20:00 PM</t>
  </si>
  <si>
    <t>8/15/2020 9:55:00 AM</t>
  </si>
  <si>
    <t>19859</t>
  </si>
  <si>
    <t>10/29/2019 06:29</t>
  </si>
  <si>
    <t>4/3/2019 11:05:00 AM</t>
  </si>
  <si>
    <t>2/6/2020 11:32:30 AM</t>
  </si>
  <si>
    <t>2/15/2020 12:18:00 PM</t>
  </si>
  <si>
    <t>20549</t>
  </si>
  <si>
    <t>3/9/2020 9:15:00 PM</t>
  </si>
  <si>
    <t>2/7/2020 1:17:00 PM</t>
  </si>
  <si>
    <t>22924</t>
  </si>
  <si>
    <t>8/10/2020 2:01:51 PM</t>
  </si>
  <si>
    <t>8/8/2020 12:47:00 PM</t>
  </si>
  <si>
    <t>25481</t>
  </si>
  <si>
    <t>09/16/2020 01:46</t>
  </si>
  <si>
    <t>22943</t>
  </si>
  <si>
    <t>02/14/2020 02:12</t>
  </si>
  <si>
    <t>2/18/2020 10:15:12 AM</t>
  </si>
  <si>
    <t>6/30/2020 6:35:29 PM</t>
  </si>
  <si>
    <t>10392</t>
  </si>
  <si>
    <t>11/2/2020 10:33:43 AM</t>
  </si>
  <si>
    <t>7/25/2019 5:40:00 PM</t>
  </si>
  <si>
    <t>10/30/2020 12:35:00 PM</t>
  </si>
  <si>
    <t>10388</t>
  </si>
  <si>
    <t>10/12/2020 12:30:52 PM</t>
  </si>
  <si>
    <t>7/25/2019 5:35:00 PM</t>
  </si>
  <si>
    <t>10/9/2020 11:30:30 AM</t>
  </si>
  <si>
    <t>15631</t>
  </si>
  <si>
    <t>09/13/2019 01:33</t>
  </si>
  <si>
    <t>7/14/2020 8:29:27 AM</t>
  </si>
  <si>
    <t>10/4/2019 3:45:00 PM</t>
  </si>
  <si>
    <t>7/2/2020 1:50:00 PM</t>
  </si>
  <si>
    <t>Non-Responsive or No Consent</t>
  </si>
  <si>
    <t>Extra Attempts</t>
  </si>
  <si>
    <t>3 Attempts?</t>
  </si>
  <si>
    <t>6 Attempts?</t>
  </si>
  <si>
    <t>10496</t>
  </si>
  <si>
    <t>12/10/2020 4:16:34 PM</t>
  </si>
  <si>
    <t>12198</t>
  </si>
  <si>
    <t>07/2/2019 03:49</t>
  </si>
  <si>
    <t>7/19/2019 12:00:00 PM</t>
  </si>
  <si>
    <t>8/22/2020 12:20:00 PM</t>
  </si>
  <si>
    <t>14926</t>
  </si>
  <si>
    <t>08/22/2019 03:49</t>
  </si>
  <si>
    <t>9/4/2019 3:50:00 PM</t>
  </si>
  <si>
    <t>9/5/2019 10:40:00 AM</t>
  </si>
  <si>
    <t>7/22/2020 5:45:00 PM</t>
  </si>
  <si>
    <t>18392</t>
  </si>
  <si>
    <t>2/6/2020 10:30:00 AM</t>
  </si>
  <si>
    <t>2/15/2020 11:35:00 AM</t>
  </si>
  <si>
    <t>18393</t>
  </si>
  <si>
    <t>2/6/2020 11:08:02 AM</t>
  </si>
  <si>
    <t>2/15/2020 11:40:00 AM</t>
  </si>
  <si>
    <t>18612</t>
  </si>
  <si>
    <t>10/15/2020 2:10:00 PM</t>
  </si>
  <si>
    <t>18613</t>
  </si>
  <si>
    <t>10/15/2020 2:05:00 PM</t>
  </si>
  <si>
    <t>1/27/2020 10:53:00 AM</t>
  </si>
  <si>
    <t>19720</t>
  </si>
  <si>
    <t>2/5/2020 12:50:00 PM</t>
  </si>
  <si>
    <t>3/2/2020 6:10:00 PM</t>
  </si>
  <si>
    <t>10/29/2019 05:22</t>
  </si>
  <si>
    <t>11/24/2020 2:10:27 PM</t>
  </si>
  <si>
    <t>8/19/2020 3:50:00 PM</t>
  </si>
  <si>
    <t>11/18/2020 5:24:00 PM</t>
  </si>
  <si>
    <t>19784</t>
  </si>
  <si>
    <t>11/24/2020 2:13:42 PM</t>
  </si>
  <si>
    <t>11/18/2020 5:30:00 PM</t>
  </si>
  <si>
    <t>11/23/2020 2:42:39 PM</t>
  </si>
  <si>
    <t>2/8/2020 12:12:00 PM</t>
  </si>
  <si>
    <t>2/10/2020 2:45:00 PM</t>
  </si>
  <si>
    <t>2/14/2020 12:50:00 PM</t>
  </si>
  <si>
    <t>7399</t>
  </si>
  <si>
    <t>10/15/2020 10:25:00 AM</t>
  </si>
  <si>
    <t>10/16/2020 2:35:00 PM</t>
  </si>
  <si>
    <t>7523</t>
  </si>
  <si>
    <t>8/5/2019 2:16:00 PM</t>
  </si>
  <si>
    <t>8/7/2019 5:05:31 PM</t>
  </si>
  <si>
    <t>7527</t>
  </si>
  <si>
    <t>8/5/2019 4:10:00 PM</t>
  </si>
  <si>
    <t>8/7/2019 6:00:34 PM</t>
  </si>
  <si>
    <t>7976</t>
  </si>
  <si>
    <t>05/22/2019 12:22</t>
  </si>
  <si>
    <t>4/25/2019 9:45:00 AM</t>
  </si>
  <si>
    <t>6/5/2019 2:38:00 PM</t>
  </si>
  <si>
    <t>7/22/2020 7:00:23 PM</t>
  </si>
  <si>
    <t>8887</t>
  </si>
  <si>
    <t>06/3/2019 05:12</t>
  </si>
  <si>
    <t>9/18/2020 1:54:00 PM</t>
  </si>
  <si>
    <t>8/5/2019 6:35:00 PM</t>
  </si>
  <si>
    <t>9377</t>
  </si>
  <si>
    <t>06/5/2019 06:21</t>
  </si>
  <si>
    <t>7/22/2020 5:30:00 PM</t>
  </si>
  <si>
    <t>19697</t>
  </si>
  <si>
    <t>2/7/2020 11:15:00 AM</t>
  </si>
  <si>
    <t>8/15/2020 10:00:00 AM</t>
  </si>
  <si>
    <t>9/5/2019 12:05:00 PM</t>
  </si>
  <si>
    <t>8/15/2020 10:07:00 AM</t>
  </si>
  <si>
    <t>17907</t>
  </si>
  <si>
    <t>1/30/2020 2:48:00 PM</t>
  </si>
  <si>
    <t>8/22/2020 9:36:00 AM</t>
  </si>
  <si>
    <t>13160</t>
  </si>
  <si>
    <t>07/25/2019 03:07</t>
  </si>
  <si>
    <t>7/29/2019 6:00:00 PM</t>
  </si>
  <si>
    <t>7/31/2019 6:20:00 PM</t>
  </si>
  <si>
    <t>22334</t>
  </si>
  <si>
    <t>2/8/2020 12:17:00 PM</t>
  </si>
  <si>
    <t>2/20/2020 11:15:00 AM</t>
  </si>
  <si>
    <t>2/21/2020 10:22:00 AM</t>
  </si>
  <si>
    <t>7340</t>
  </si>
  <si>
    <t>2/8/2020 12:02:00 PM</t>
  </si>
  <si>
    <t>2/20/2020 10:39:00 AM</t>
  </si>
  <si>
    <t>7467</t>
  </si>
  <si>
    <t>05/15/2019 07:05</t>
  </si>
  <si>
    <t>2/19/2020 6:05:00 PM</t>
  </si>
  <si>
    <t>9576</t>
  </si>
  <si>
    <t>06/5/2019 07:19</t>
  </si>
  <si>
    <t>7/22/2020 5:14:00 PM</t>
  </si>
  <si>
    <t>19618</t>
  </si>
  <si>
    <t>10/29/2019 02:22</t>
  </si>
  <si>
    <t>2/6/2020 11:10:00 AM</t>
  </si>
  <si>
    <t>3/3/2020 5:35:00 PM</t>
  </si>
  <si>
    <t>7348</t>
  </si>
  <si>
    <t>2/8/2020 11:50:00 AM</t>
  </si>
  <si>
    <t>2/19/2020 5:15:00 PM</t>
  </si>
  <si>
    <t>7350</t>
  </si>
  <si>
    <t>2/19/2020 5:20:00 PM</t>
  </si>
  <si>
    <t>7617</t>
  </si>
  <si>
    <t>9/10/2019 2:00:59 PM</t>
  </si>
  <si>
    <t>7627</t>
  </si>
  <si>
    <t>05/15/2019 07:58</t>
  </si>
  <si>
    <t>6/18/2019 12:00:00 PM</t>
  </si>
  <si>
    <t>2/8/2020 4:30:00 PM</t>
  </si>
  <si>
    <t>10/24/2020 12:02:00 PM</t>
  </si>
  <si>
    <t>18573</t>
  </si>
  <si>
    <t>2/8/2020 3:30:00 PM</t>
  </si>
  <si>
    <t>2/11/2020 1:20:00 PM</t>
  </si>
  <si>
    <t>19288</t>
  </si>
  <si>
    <t>10/29/2019 09:13</t>
  </si>
  <si>
    <t>11/8/2019 12:58:00 PM</t>
  </si>
  <si>
    <t>19789</t>
  </si>
  <si>
    <t>11/24/2020 1:51:16 PM</t>
  </si>
  <si>
    <t>11/18/2020 5:20:00 PM</t>
  </si>
  <si>
    <t>10309</t>
  </si>
  <si>
    <t>06/12/2019 03:19</t>
  </si>
  <si>
    <t>7/11/2019 5:05:00 PM</t>
  </si>
  <si>
    <t>7/18/2019 12:21:57 PM</t>
  </si>
  <si>
    <t>10319</t>
  </si>
  <si>
    <t>7/18/2019 5:13:50 PM</t>
  </si>
  <si>
    <t>10376</t>
  </si>
  <si>
    <t>06/12/2019 04:15</t>
  </si>
  <si>
    <t>7/16/2019 4:14:56 PM</t>
  </si>
  <si>
    <t>8/20/2019 5:15:00 PM</t>
  </si>
  <si>
    <t>10503</t>
  </si>
  <si>
    <t>12/14/2020 11:21:18 AM</t>
  </si>
  <si>
    <t>9/6/2019 6:40:00 PM</t>
  </si>
  <si>
    <t>10535</t>
  </si>
  <si>
    <t>12/4/2020 10:40:00 AM</t>
  </si>
  <si>
    <t>9/3/2019 12:20:00 PM</t>
  </si>
  <si>
    <t>10537</t>
  </si>
  <si>
    <t>12/4/2020 10:35:00 AM</t>
  </si>
  <si>
    <t>12/7/2020 12:14:34 PM</t>
  </si>
  <si>
    <t>10553</t>
  </si>
  <si>
    <t>06/12/2019 05:20</t>
  </si>
  <si>
    <t>12/4/2020 10:45:00 AM</t>
  </si>
  <si>
    <t>12/7/2020 12:25:00 PM</t>
  </si>
  <si>
    <t>18938</t>
  </si>
  <si>
    <t>10/6/2020 12:01:12 PM</t>
  </si>
  <si>
    <t>9/18/2020 3:50:00 PM</t>
  </si>
  <si>
    <t>19081</t>
  </si>
  <si>
    <t>3/16/2020 11:00:00 AM</t>
  </si>
  <si>
    <t>3/18/2020 7:13:00 PM</t>
  </si>
  <si>
    <t>19083</t>
  </si>
  <si>
    <t>3/18/2020 6:10:00 PM</t>
  </si>
  <si>
    <t>3/19/2020 1:25:11 PM</t>
  </si>
  <si>
    <t>19095</t>
  </si>
  <si>
    <t>3/18/2020 5:45:13 PM</t>
  </si>
  <si>
    <t>3/19/2020 12:52:27 PM</t>
  </si>
  <si>
    <t>19099</t>
  </si>
  <si>
    <t>3/16/2020 11:10:00 PM</t>
  </si>
  <si>
    <t>3/18/2020 7:15:00 PM</t>
  </si>
  <si>
    <t>19268</t>
  </si>
  <si>
    <t>2/6/2020 1:30:00 PM</t>
  </si>
  <si>
    <t>8/6/2020 5:30:00 PM</t>
  </si>
  <si>
    <t>19272</t>
  </si>
  <si>
    <t>2/6/2020 10:15:00 AM</t>
  </si>
  <si>
    <t>8/6/2020 5:27:00 PM</t>
  </si>
  <si>
    <t>19275</t>
  </si>
  <si>
    <t>8/4/2020 12:17:45 PM</t>
  </si>
  <si>
    <t>8/6/2020 5:19:00 PM</t>
  </si>
  <si>
    <t>19555</t>
  </si>
  <si>
    <t>10/29/2019 01:53</t>
  </si>
  <si>
    <t>10/9/2020 11:36:39 AM</t>
  </si>
  <si>
    <t>8/12/2020 5:10:00 PM</t>
  </si>
  <si>
    <t>19622</t>
  </si>
  <si>
    <t>8/6/2020 5:47:00 PM</t>
  </si>
  <si>
    <t>19725</t>
  </si>
  <si>
    <t>2/5/2020 12:35:00 PM</t>
  </si>
  <si>
    <t>3/2/2020 6:00:00 PM</t>
  </si>
  <si>
    <t>19731</t>
  </si>
  <si>
    <t>4/23/2019 6:30:00 PM</t>
  </si>
  <si>
    <t>8/15/2020 11:15:00 AM</t>
  </si>
  <si>
    <t>20184</t>
  </si>
  <si>
    <t>11/6/2019 02:11</t>
  </si>
  <si>
    <t>10/6/2020 10:08:47 AM</t>
  </si>
  <si>
    <t>9/18/2020 2:20:00 PM</t>
  </si>
  <si>
    <t>10/6/2020 5:05:00 PM</t>
  </si>
  <si>
    <t>20281</t>
  </si>
  <si>
    <t>10/7/2020 3:37:35 PM</t>
  </si>
  <si>
    <t>20574</t>
  </si>
  <si>
    <t>10/6/2020 12:35:51 PM</t>
  </si>
  <si>
    <t>9/18/2020 3:25:00 PM</t>
  </si>
  <si>
    <t>9/30/2020 5:20:00 PM</t>
  </si>
  <si>
    <t>20720</t>
  </si>
  <si>
    <t>11/12/2019 03:46</t>
  </si>
  <si>
    <t>3/9/2020 12:10:00 PM</t>
  </si>
  <si>
    <t>2/7/2020 12:50:00 PM</t>
  </si>
  <si>
    <t>20747</t>
  </si>
  <si>
    <t>3/9/2020 12:05:00 PM</t>
  </si>
  <si>
    <t>2/7/2020 12:42:00 PM</t>
  </si>
  <si>
    <t>20791</t>
  </si>
  <si>
    <t>11/20/2020 10:43:15 AM</t>
  </si>
  <si>
    <t>11/23/2020 5:27:42 PM</t>
  </si>
  <si>
    <t>8/8/2020 10:36:00 AM</t>
  </si>
  <si>
    <t>20879</t>
  </si>
  <si>
    <t>11/12/2019 05:42</t>
  </si>
  <si>
    <t>1/24/2020 11:18:00 AM</t>
  </si>
  <si>
    <t>1/28/2020 5:23:00 PM</t>
  </si>
  <si>
    <t>21024</t>
  </si>
  <si>
    <t>11/20/2019 09:43</t>
  </si>
  <si>
    <t>10/1/2020 5:30:00 PM</t>
  </si>
  <si>
    <t>10/2/2020 2:25:00 PM</t>
  </si>
  <si>
    <t>22296</t>
  </si>
  <si>
    <t>02/6/2020 03:04</t>
  </si>
  <si>
    <t>7/9/2020 1:21:58 PM</t>
  </si>
  <si>
    <t>7/20/2020 9:32:00 AM</t>
  </si>
  <si>
    <t>22387</t>
  </si>
  <si>
    <t>7/28/2020 2:12:40 PM</t>
  </si>
  <si>
    <t>22458</t>
  </si>
  <si>
    <t>2/18/2020 10:30:00 AM</t>
  </si>
  <si>
    <t>8/15/2020 11:12:00 AM</t>
  </si>
  <si>
    <t>22578</t>
  </si>
  <si>
    <t>7/30/820 6:45 PM</t>
  </si>
  <si>
    <t>22588</t>
  </si>
  <si>
    <t>7/29/2020 9:24:49 AM</t>
  </si>
  <si>
    <t>7/30/2020 6:28:00 PM</t>
  </si>
  <si>
    <t>22644</t>
  </si>
  <si>
    <t>7/21/2020 2:52:39 PM</t>
  </si>
  <si>
    <t>7/22/2020 1:59:05 PM</t>
  </si>
  <si>
    <t>7/22/2020 6:48:48 PM</t>
  </si>
  <si>
    <t>22832</t>
  </si>
  <si>
    <t>7/28/2020 11:48:12 AM</t>
  </si>
  <si>
    <t>23182</t>
  </si>
  <si>
    <t>3/5/2020 11:50:00 AM</t>
  </si>
  <si>
    <t>7312</t>
  </si>
  <si>
    <t>05/15/2019 06:03</t>
  </si>
  <si>
    <t>2/8/2020 11:42:00 AM</t>
  </si>
  <si>
    <t>2/20/2020 6:25:00 PM</t>
  </si>
  <si>
    <t>7319</t>
  </si>
  <si>
    <t>12/9/2020 11:14:12 AM</t>
  </si>
  <si>
    <t>12/8/2020 9:28:24 AM</t>
  </si>
  <si>
    <t>7331</t>
  </si>
  <si>
    <t>2/8/2020 12:23:00 PM</t>
  </si>
  <si>
    <t>7392</t>
  </si>
  <si>
    <t>05/15/2019 06:42</t>
  </si>
  <si>
    <t>9/10/2019 6:00:30 PM</t>
  </si>
  <si>
    <t>9/9/2019 6:20:00 PM</t>
  </si>
  <si>
    <t>8633</t>
  </si>
  <si>
    <t>05/30/2019 09:20</t>
  </si>
  <si>
    <t>6/21/2019 5:50:00 PM</t>
  </si>
  <si>
    <t>9471</t>
  </si>
  <si>
    <t>6/25/2019 6:22:00 PM</t>
  </si>
  <si>
    <t>9676</t>
  </si>
  <si>
    <t>6/26/2019 1:03:00 PM</t>
  </si>
  <si>
    <t>6/27/2019 6:44:37 PM</t>
  </si>
  <si>
    <t>9692</t>
  </si>
  <si>
    <t>06/6/2019 03:52</t>
  </si>
  <si>
    <t>6/26/2019 5:25:00 PM</t>
  </si>
  <si>
    <t>7/3/2019 11:10:00 AM</t>
  </si>
  <si>
    <t>9711</t>
  </si>
  <si>
    <t>06/10/2019 03:25</t>
  </si>
  <si>
    <t>7/10/2019 6:06:00 PM</t>
  </si>
  <si>
    <t>7/12/2019 10:10:00 AM</t>
  </si>
  <si>
    <t>10276</t>
  </si>
  <si>
    <t>06/12/2019 03:09</t>
  </si>
  <si>
    <t>6/20/2019 9:37:00 AM</t>
  </si>
  <si>
    <t>7353</t>
  </si>
  <si>
    <t>05/15/2019 06:26</t>
  </si>
  <si>
    <t>2/8/2020 11:08:00 AM</t>
  </si>
  <si>
    <t>2/20/2020 5:55:00 PM</t>
  </si>
  <si>
    <t>17696</t>
  </si>
  <si>
    <t>11/13/2019 2:20:00 PM</t>
  </si>
  <si>
    <t>11/18/2019 1:28:00 PM</t>
  </si>
  <si>
    <t>11/18/2019 6:07:40 PM</t>
  </si>
  <si>
    <t>20226</t>
  </si>
  <si>
    <t>11/6/2019 03:06</t>
  </si>
  <si>
    <t>10/16/2020 1:53:00 PM</t>
  </si>
  <si>
    <t>10/17/2020 9:40:00 AM</t>
  </si>
  <si>
    <t>22402</t>
  </si>
  <si>
    <t>8/12/2020 1:55:00 PM</t>
  </si>
  <si>
    <t>25437</t>
  </si>
  <si>
    <t>10/15/2020 3:50:00 PM</t>
  </si>
  <si>
    <t>25493</t>
  </si>
  <si>
    <t>10/17/2020 9:20:00 AM</t>
  </si>
  <si>
    <t>10/24/2020 3:10:00 PM</t>
  </si>
  <si>
    <t>7655</t>
  </si>
  <si>
    <t>7/24/2019 12:00:00 PM</t>
  </si>
  <si>
    <t>9/9/2019 5:15:00 PM</t>
  </si>
  <si>
    <t>6/12/20 11:26AM</t>
  </si>
  <si>
    <t>9410</t>
  </si>
  <si>
    <t>06/5/2019 06:29</t>
  </si>
  <si>
    <t>10/4/2019 3:40:00 PM</t>
  </si>
  <si>
    <t>7/15/2020 5:31:00 PM</t>
  </si>
  <si>
    <t>9412</t>
  </si>
  <si>
    <t>7/15/2020 5:28:00 PM</t>
  </si>
  <si>
    <t>9423</t>
  </si>
  <si>
    <t>7/15/2020 5:40:00 PM</t>
  </si>
  <si>
    <t>10746</t>
  </si>
  <si>
    <t>7/11/2019 11:10:00 AM</t>
  </si>
  <si>
    <t>9/6/2019 5:59:00 PM</t>
  </si>
  <si>
    <t>19025</t>
  </si>
  <si>
    <t>10/28/2019 01:38</t>
  </si>
  <si>
    <t>3/13/2020 11:20:00 AM</t>
  </si>
  <si>
    <t>3/19/2020 6:15:45 PM</t>
  </si>
  <si>
    <t>9016</t>
  </si>
  <si>
    <t>06/3/2019 06:23</t>
  </si>
  <si>
    <t>11/23/2020 5:34:12 PM</t>
  </si>
  <si>
    <t>22376</t>
  </si>
  <si>
    <t>02/10/2020 02:36</t>
  </si>
  <si>
    <t>8/12/2020 11:30:00 AM</t>
  </si>
  <si>
    <t>22565</t>
  </si>
  <si>
    <t>3/20/2020 12:45:00 PM</t>
  </si>
  <si>
    <t>22799</t>
  </si>
  <si>
    <t>02/14/2020 08:56</t>
  </si>
  <si>
    <t>8/19/2020 2:55:00 PM</t>
  </si>
  <si>
    <t>10/17/2020 11:31:00 AM</t>
  </si>
  <si>
    <t>22628</t>
  </si>
  <si>
    <t>02/11/2020 04:06</t>
  </si>
  <si>
    <t>6/2/2020 4:11:00 PM</t>
  </si>
  <si>
    <t>18511</t>
  </si>
  <si>
    <t>10/23/2019 04:25</t>
  </si>
  <si>
    <t>19028</t>
  </si>
  <si>
    <t>3/13/2020 11:40:00 AM</t>
  </si>
  <si>
    <t>3/19/2020 6:35:00 PM</t>
  </si>
  <si>
    <t>11805</t>
  </si>
  <si>
    <t>07/2/2019 11:29</t>
  </si>
  <si>
    <t>11883</t>
  </si>
  <si>
    <t>07/2/2019 12:14</t>
  </si>
  <si>
    <t>7/15/2019 12:44:00 PM</t>
  </si>
  <si>
    <t>11965</t>
  </si>
  <si>
    <t>07/2/2019 01:36</t>
  </si>
  <si>
    <t>8/1/2019 1:46:12 PM</t>
  </si>
  <si>
    <t>8/3/2019 3:06:51 PM</t>
  </si>
  <si>
    <t>12168</t>
  </si>
  <si>
    <t>07/2/2019 03:38</t>
  </si>
  <si>
    <t>7/16/2019 12:00:00 PM</t>
  </si>
  <si>
    <t>7321</t>
  </si>
  <si>
    <t>10/2/2019 9:30:00 AM</t>
  </si>
  <si>
    <t>10/5/2020 11:13:21 AM</t>
  </si>
  <si>
    <t>8949</t>
  </si>
  <si>
    <t>06/3/2019 05:53</t>
  </si>
  <si>
    <t>23041</t>
  </si>
  <si>
    <t>02/19/2020 03:46</t>
  </si>
  <si>
    <t>10/15/2020 12:20:00 PM</t>
  </si>
  <si>
    <t>7460</t>
  </si>
  <si>
    <t>05/15/2019 07:04</t>
  </si>
  <si>
    <t>4/25/2019 12:39:00 PM</t>
  </si>
  <si>
    <t>8/6/2019 7:40:00 AM</t>
  </si>
  <si>
    <t>11863</t>
  </si>
  <si>
    <t>07/2/2019 11:50</t>
  </si>
  <si>
    <t>7/19/2019 10:53:00 AM</t>
  </si>
  <si>
    <t>9/3/2020 7:01:50 PM</t>
  </si>
  <si>
    <t>11857</t>
  </si>
  <si>
    <t>7/19/2019 11:17:00 AM</t>
  </si>
  <si>
    <t>8/31/2019 12:00:00 PM</t>
  </si>
  <si>
    <t>18929</t>
  </si>
  <si>
    <t>10/28/2019 08:37</t>
  </si>
  <si>
    <t>10/28/2020 4:01:21 PM</t>
  </si>
  <si>
    <t>20764</t>
  </si>
  <si>
    <t>11/20/2020 11:14:02 AM</t>
  </si>
  <si>
    <t>7/23/2020 11:57:00 AM</t>
  </si>
  <si>
    <t>23303</t>
  </si>
  <si>
    <t>10/17/2020 10:32:00 AM</t>
  </si>
  <si>
    <t>20607</t>
  </si>
  <si>
    <t>10/21/2020 3:07:57 PM</t>
  </si>
  <si>
    <t>10/24/2020 9:33:00 AM</t>
  </si>
  <si>
    <t xml:space="preserve"> 10/29/2020 4:30 PM</t>
  </si>
  <si>
    <t>23283</t>
  </si>
  <si>
    <t>3/3/2020 1:05:00 PM</t>
  </si>
  <si>
    <t>8/22/2020 12:05:00 PM</t>
  </si>
  <si>
    <t>23158</t>
  </si>
  <si>
    <t>10/24/2020 12:51:00 PM</t>
  </si>
  <si>
    <t>23157</t>
  </si>
  <si>
    <t>10/24/2020 12:45:00 PM</t>
  </si>
  <si>
    <t>20227</t>
  </si>
  <si>
    <t>8/12/2020 1:45:00 PM</t>
  </si>
  <si>
    <t>19048</t>
  </si>
  <si>
    <t>3/13/2020 12:05:00 PM</t>
  </si>
  <si>
    <t>3/19/2020 7:00:01 PM</t>
  </si>
  <si>
    <t>18957</t>
  </si>
  <si>
    <t>9/18/2020 12:20:00 PM</t>
  </si>
  <si>
    <t>10/17/2020 2:20:00 PM</t>
  </si>
  <si>
    <t>10282</t>
  </si>
  <si>
    <t>11/2/2020 3:23:00 PM</t>
  </si>
  <si>
    <t>11/30/2020 1:55:00 PM</t>
  </si>
  <si>
    <t>12/1/2020 3:56:38 PM</t>
  </si>
  <si>
    <t>10283</t>
  </si>
  <si>
    <t>11/30/2020 2:00:00 PM</t>
  </si>
  <si>
    <t>12/1/2020 4:10:00 PM</t>
  </si>
  <si>
    <t>10284</t>
  </si>
  <si>
    <t>11/29/2020 3:26:00 PM</t>
  </si>
  <si>
    <t>11/30/2020 2:15:00 PM</t>
  </si>
  <si>
    <t>12/1/2020 4:15:00 PM</t>
  </si>
  <si>
    <t>8078</t>
  </si>
  <si>
    <t>05/23/2019 08:46</t>
  </si>
  <si>
    <t>11/27/2020 12:51:17 PM</t>
  </si>
  <si>
    <t>11/30/2020 3:17:32 PM</t>
  </si>
  <si>
    <t>10031</t>
  </si>
  <si>
    <t>19359</t>
  </si>
  <si>
    <t>10/29/2019 10:58</t>
  </si>
  <si>
    <t>12/2/2020 3:30:54 PM</t>
  </si>
  <si>
    <t>2/7/2020 1:56:00 PM</t>
  </si>
  <si>
    <t>8/8/2020 11:36:00 AM</t>
  </si>
  <si>
    <t>24735</t>
  </si>
  <si>
    <t>07/28/2020 04:37</t>
  </si>
  <si>
    <t>10/19/2020 11:40:00 AM</t>
  </si>
  <si>
    <t>19358</t>
  </si>
  <si>
    <t>2/7/2020 2:10:00 PM</t>
  </si>
  <si>
    <t>8/8/2020 11:30:00 AM</t>
  </si>
  <si>
    <t>19788</t>
  </si>
  <si>
    <t>19152</t>
  </si>
  <si>
    <t>10/28/2019 03:19</t>
  </si>
  <si>
    <t>11/24/2020 9:40:47 AM</t>
  </si>
  <si>
    <t>10/15/2020 1:30:00 PM</t>
  </si>
  <si>
    <t>19153</t>
  </si>
  <si>
    <t>11/24/2020 9:47:30 AM</t>
  </si>
  <si>
    <t>10/15/2020 1:20:00 PM</t>
  </si>
  <si>
    <t>10/24/2020 10:03:00 AM</t>
  </si>
  <si>
    <t>19727</t>
  </si>
  <si>
    <t>11/19/2020 5:20:00 PM</t>
  </si>
  <si>
    <t>10479</t>
  </si>
  <si>
    <t>7/26/2019 2:45:00 PM</t>
  </si>
  <si>
    <t>11/19/2019 5:15:00 PM</t>
  </si>
  <si>
    <t>20785</t>
  </si>
  <si>
    <t>11/20/2020 10:40:40 AM</t>
  </si>
  <si>
    <t>7/23/2020 11:25:41 AM</t>
  </si>
  <si>
    <t>23706</t>
  </si>
  <si>
    <t>03/16/2020 04:58</t>
  </si>
  <si>
    <t>9/2/2020 5:57:21 PM</t>
  </si>
  <si>
    <t>7581</t>
  </si>
  <si>
    <t>05/15/2019 07:50</t>
  </si>
  <si>
    <t>6/19/2019 9:20:00 PM</t>
  </si>
  <si>
    <t>6/27/2019 5:30:00 PM</t>
  </si>
  <si>
    <t>19353</t>
  </si>
  <si>
    <t>10/22/2020 10:15:39 AM</t>
  </si>
  <si>
    <t>10/24/2020 9:27:00 AM</t>
  </si>
  <si>
    <t>19349</t>
  </si>
  <si>
    <t>10/22/2020 10:30:31 AM</t>
  </si>
  <si>
    <t>19347</t>
  </si>
  <si>
    <t>10/22/2020 10:35:06 AM</t>
  </si>
  <si>
    <t>19343</t>
  </si>
  <si>
    <t>11/2/2020 11:36:00 AM</t>
  </si>
  <si>
    <t>10/22/2020 10:45:10 AM</t>
  </si>
  <si>
    <t>10394</t>
  </si>
  <si>
    <t>7/25/2019 5:50:00 PM</t>
  </si>
  <si>
    <t>10/30/2020 12:39:00 PM</t>
  </si>
  <si>
    <t>9670</t>
  </si>
  <si>
    <t>06/6/2019 03:40</t>
  </si>
  <si>
    <t>10/29/2020 1:02:03 PM</t>
  </si>
  <si>
    <t>10/28/2020 4:02:30 PM</t>
  </si>
  <si>
    <t>25470</t>
  </si>
  <si>
    <t>9/30/2020 5:05:00 PM</t>
  </si>
  <si>
    <t>10/21/2020 3:54:45 PM</t>
  </si>
  <si>
    <t>25555</t>
  </si>
  <si>
    <t>10/15/2020 1:20:30 PM</t>
  </si>
  <si>
    <t>20617</t>
  </si>
  <si>
    <t>10/15/2020 11:23:31 AM</t>
  </si>
  <si>
    <t>10/21/2020 5:12:00 PM</t>
  </si>
  <si>
    <t>20603</t>
  </si>
  <si>
    <t>10/15/2020 11:13:53 AM</t>
  </si>
  <si>
    <t>10/24/2020 1:05:00 PM</t>
  </si>
  <si>
    <t>20601</t>
  </si>
  <si>
    <t>10/21/2020 3:04:24 PM</t>
  </si>
  <si>
    <t>10/15/2020 11:03:13 AM</t>
  </si>
  <si>
    <t>22285</t>
  </si>
  <si>
    <t>10/17/2020 4:40:00 PM</t>
  </si>
  <si>
    <t>10/21/2020 11:35:46 AM</t>
  </si>
  <si>
    <t>9040</t>
  </si>
  <si>
    <t>9/7/2019 12:08:00 PM</t>
  </si>
  <si>
    <t>25367</t>
  </si>
  <si>
    <t>09/15/2020 09:36</t>
  </si>
  <si>
    <t>10/16/2020 10:15:49 AM</t>
  </si>
  <si>
    <t>25368</t>
  </si>
  <si>
    <t>10/16/2020 10:18:13 AM</t>
  </si>
  <si>
    <t>18637</t>
  </si>
  <si>
    <t>10/23/2019 08:09</t>
  </si>
  <si>
    <t>10/16/2020 9:50:14 AM</t>
  </si>
  <si>
    <t>6/12/2020 10:55:00 AM</t>
  </si>
  <si>
    <t>10/19/2020 5:30:00 PM</t>
  </si>
  <si>
    <t>18633</t>
  </si>
  <si>
    <t>10/16/2020 10:20:42 AM</t>
  </si>
  <si>
    <t>6/12/2020 11:20:00 AM</t>
  </si>
  <si>
    <t>10/19/2020 5:26:00 PM</t>
  </si>
  <si>
    <t>18629</t>
  </si>
  <si>
    <t>10/15/2020 3:20:00 PM</t>
  </si>
  <si>
    <t>10/16/2020 12:44:00 AM</t>
  </si>
  <si>
    <t>25366</t>
  </si>
  <si>
    <t>10/16/2020 1:17:01 PM</t>
  </si>
  <si>
    <t>9035</t>
  </si>
  <si>
    <t>6/12/2020 10:40:00 AM</t>
  </si>
  <si>
    <t>6/19/2020 11:55:00 AM</t>
  </si>
  <si>
    <t>10400</t>
  </si>
  <si>
    <t>10/16/2020 3:20:00 PM</t>
  </si>
  <si>
    <t>22466</t>
  </si>
  <si>
    <t>8/12/2020 12:55:00 PM</t>
  </si>
  <si>
    <t>10/17/2020 10:50:40 AM</t>
  </si>
  <si>
    <t>10/19/2020 10:55:29 AM</t>
  </si>
  <si>
    <t>22467</t>
  </si>
  <si>
    <t>10/17/2020 10:53:46 AM</t>
  </si>
  <si>
    <t>10387</t>
  </si>
  <si>
    <t>10/16/2020 2:15:00 PM</t>
  </si>
  <si>
    <t>7586</t>
  </si>
  <si>
    <t>6/28/2019 11:00:00 AM</t>
  </si>
  <si>
    <t>10/14/2020 5:36:30 PM</t>
  </si>
  <si>
    <t>9012</t>
  </si>
  <si>
    <t>06/3/2019 06:21</t>
  </si>
  <si>
    <t>8/15/2020 9:30:00 AM</t>
  </si>
  <si>
    <t>10/14/2020 5:28:00 PM</t>
  </si>
  <si>
    <t>22635</t>
  </si>
  <si>
    <t>02/11/2020 04:07</t>
  </si>
  <si>
    <t>10/12/2020 10:34:26 AM</t>
  </si>
  <si>
    <t>10/14/2020 5:03:17 PM</t>
  </si>
  <si>
    <t>10/9/2020 11:51:29 AM</t>
  </si>
  <si>
    <t>20193</t>
  </si>
  <si>
    <t>10/5/2020 11:32:38 AM</t>
  </si>
  <si>
    <t>8/12/2020 2:55:00 PM</t>
  </si>
  <si>
    <t>8/22/2020 11:40:00 AM</t>
  </si>
  <si>
    <t>20087</t>
  </si>
  <si>
    <t>11/6/2019 11:45</t>
  </si>
  <si>
    <t>8/12/2020 2:25:00 PM</t>
  </si>
  <si>
    <t>20083</t>
  </si>
  <si>
    <t>10/5/2020 5:02:00 PM</t>
  </si>
  <si>
    <t>25423</t>
  </si>
  <si>
    <t>09/16/2020 09:46</t>
  </si>
  <si>
    <t>10/2/2020 12:10:00 PM</t>
  </si>
  <si>
    <t>10089</t>
  </si>
  <si>
    <t>06/11/2019 04:49</t>
  </si>
  <si>
    <t>7/15/2019 3:30:31 PM</t>
  </si>
  <si>
    <t>9/3/2020 5:55:13 PM</t>
  </si>
  <si>
    <t>19732</t>
  </si>
  <si>
    <t>4/24/2019 5:15:00 PM</t>
  </si>
  <si>
    <t>19759</t>
  </si>
  <si>
    <t>4/24/2019 5:18:00 PM</t>
  </si>
  <si>
    <t>3/18/2020 5:00:00 PM</t>
  </si>
  <si>
    <t>6/18/2020 1:05:17 PM</t>
  </si>
  <si>
    <t>19745</t>
  </si>
  <si>
    <t>4/24/2019 5:28:00 PM</t>
  </si>
  <si>
    <t>3/18/2020 1:35:00 PM</t>
  </si>
  <si>
    <t>19758</t>
  </si>
  <si>
    <t>4/24/2019 5:35:00 PM</t>
  </si>
  <si>
    <t>3/18/2020 5:40:00 PM</t>
  </si>
  <si>
    <t>6/18/2020 1:15:00 PM</t>
  </si>
  <si>
    <t>19752</t>
  </si>
  <si>
    <t>4/24/2019 5:42:00 PM</t>
  </si>
  <si>
    <t>6/12/2020 1:15:00 PM</t>
  </si>
  <si>
    <t>19748</t>
  </si>
  <si>
    <t>4/24/2019 5:45:00 PM</t>
  </si>
  <si>
    <t>3/18/2020 6:07:00 PM</t>
  </si>
  <si>
    <t>6/18/2020 1:25:00 PM</t>
  </si>
  <si>
    <t>19766</t>
  </si>
  <si>
    <t>4/24/2019 6:28:00 PM</t>
  </si>
  <si>
    <t>3/18/2020 10:20:00 AM</t>
  </si>
  <si>
    <t>8/15/2020 11:25:00 AM</t>
  </si>
  <si>
    <t>19760</t>
  </si>
  <si>
    <t>4/24/2019 5:25:00 PM</t>
  </si>
  <si>
    <t>3/18/2020 10:30:00 AM</t>
  </si>
  <si>
    <t>8/8/2020 11:20:00 AM</t>
  </si>
  <si>
    <t>19738</t>
  </si>
  <si>
    <t>4/24/2019 6:05:00 PM</t>
  </si>
  <si>
    <t>3/18/2020 9:40:00 AM</t>
  </si>
  <si>
    <t>3/19/2020 7:25:00 PM</t>
  </si>
  <si>
    <t>9528</t>
  </si>
  <si>
    <t>9/23/2020 5:49:00 PM</t>
  </si>
  <si>
    <t>9526</t>
  </si>
  <si>
    <t>9/23/2020 5:45:00 PM</t>
  </si>
  <si>
    <t>23029</t>
  </si>
  <si>
    <t>8/19/2020 3:20:00 PM</t>
  </si>
  <si>
    <t>9/23/2020 5:30:22 PM</t>
  </si>
  <si>
    <t>23021</t>
  </si>
  <si>
    <t>9/23/2020 5:10:00 PM</t>
  </si>
  <si>
    <t>23023</t>
  </si>
  <si>
    <t>8/19/2020 4:00:00 PM</t>
  </si>
  <si>
    <t>9/23/2020 5:06:00 PM</t>
  </si>
  <si>
    <t>23024</t>
  </si>
  <si>
    <t>8/25/2020 5:00:00 PM</t>
  </si>
  <si>
    <t>7530</t>
  </si>
  <si>
    <t>05/15/2019 07:30</t>
  </si>
  <si>
    <t>22925</t>
  </si>
  <si>
    <t>8/6/2020 1:20:00 PM</t>
  </si>
  <si>
    <t>22356</t>
  </si>
  <si>
    <t>02/10/2020 01:54</t>
  </si>
  <si>
    <t>8/20/2020 12:45:00 PM</t>
  </si>
  <si>
    <t>2/19/2020 12:40:00 PM</t>
  </si>
  <si>
    <t>8/13/2020 6:01:36 PM</t>
  </si>
  <si>
    <t>8280</t>
  </si>
  <si>
    <t>6/14/2019 9:10:00 AM</t>
  </si>
  <si>
    <t>6/18/2019 5:30:00 PM</t>
  </si>
  <si>
    <t>22909</t>
  </si>
  <si>
    <t>8/6/2020 12:25:00 PM</t>
  </si>
  <si>
    <t>22908</t>
  </si>
  <si>
    <t>8/6/2020 12:05:00 PM</t>
  </si>
  <si>
    <t>8/8/2020 12:17:00 PM</t>
  </si>
  <si>
    <t>22910</t>
  </si>
  <si>
    <t>8/6/2020 12:00:00 PM</t>
  </si>
  <si>
    <t>22911</t>
  </si>
  <si>
    <t>8/6/2020 11:50:00 AM</t>
  </si>
  <si>
    <t>22912</t>
  </si>
  <si>
    <t>8/6/2020 11:45:00 AM</t>
  </si>
  <si>
    <t>8/8/2020 12:13:00 PM</t>
  </si>
  <si>
    <t>22570</t>
  </si>
  <si>
    <t>02/11/2020 03:24</t>
  </si>
  <si>
    <t>3/18/2020 2:10:00 PM</t>
  </si>
  <si>
    <t>6/18/2020 1:30:00 PM</t>
  </si>
  <si>
    <t>22571</t>
  </si>
  <si>
    <t>3/18/2020 1:50:00 PM</t>
  </si>
  <si>
    <t>3/18/2020 7:35:00 PM</t>
  </si>
  <si>
    <t>22863</t>
  </si>
  <si>
    <t>6/22/2020 1:10:00 PM</t>
  </si>
  <si>
    <t>6/23/2020 2:07:00 PM</t>
  </si>
  <si>
    <t>9379</t>
  </si>
  <si>
    <t>19621</t>
  </si>
  <si>
    <t>2/6/2020 10:35:00 AM</t>
  </si>
  <si>
    <t>8/6/2020 6:05:00 PM</t>
  </si>
  <si>
    <t>9061</t>
  </si>
  <si>
    <t>06/3/2019 06:41</t>
  </si>
  <si>
    <t>19619</t>
  </si>
  <si>
    <t>2/6/2020 10:25:00 AM</t>
  </si>
  <si>
    <t>8/6/2020 5:50:00 PM</t>
  </si>
  <si>
    <t>18579</t>
  </si>
  <si>
    <t>10/23/2019 07:32</t>
  </si>
  <si>
    <t>2/6/2020 11:03:00 AM</t>
  </si>
  <si>
    <t>8/6/2020 5:45:00 PM</t>
  </si>
  <si>
    <t>23131</t>
  </si>
  <si>
    <t>8/4/2020 1:00:17 PM</t>
  </si>
  <si>
    <t>8/6/2020 5:40:00 PM</t>
  </si>
  <si>
    <t>23141</t>
  </si>
  <si>
    <t>8/4/2020 12:52:16 PM</t>
  </si>
  <si>
    <t>8/6/2020 5:35:00 PM</t>
  </si>
  <si>
    <t>23140</t>
  </si>
  <si>
    <t>8/4/2020 11:49:51 AM</t>
  </si>
  <si>
    <t>8360</t>
  </si>
  <si>
    <t>05/23/2019 11:51</t>
  </si>
  <si>
    <t>4/25/2019 12:30:00 PM</t>
  </si>
  <si>
    <t>5/29/2019 9:35:11 AM</t>
  </si>
  <si>
    <t>6/25/2019 6:25:00 PM</t>
  </si>
  <si>
    <t>19690</t>
  </si>
  <si>
    <t>2/6/2020 11:03:58 AM</t>
  </si>
  <si>
    <t>8299</t>
  </si>
  <si>
    <t>05/23/2019 10:32</t>
  </si>
  <si>
    <t>6/13/2019 1:15:00 PM</t>
  </si>
  <si>
    <t>6/17/2019 5:45:00 PM</t>
  </si>
  <si>
    <t>8353</t>
  </si>
  <si>
    <t>6/19/2019 10:20:00 AM</t>
  </si>
  <si>
    <t>6/21/2019 5:05:00 PM</t>
  </si>
  <si>
    <t>8282</t>
  </si>
  <si>
    <t>4/25/2019 2:50:00 PM</t>
  </si>
  <si>
    <t>6/10/2019 5:15:00 PM</t>
  </si>
  <si>
    <t>23083</t>
  </si>
  <si>
    <t>8/6/2020 1:35:00 PM</t>
  </si>
  <si>
    <t>8/8/2020 12:32:00 PM</t>
  </si>
  <si>
    <t>22837</t>
  </si>
  <si>
    <t>02/14/2020 10:56</t>
  </si>
  <si>
    <t>7/6/2020 11:24:03 AM</t>
  </si>
  <si>
    <t>6/17/2020 4:25:46 PM</t>
  </si>
  <si>
    <t>11773</t>
  </si>
  <si>
    <t>07/2/2019 11:06</t>
  </si>
  <si>
    <t>7/15/2019 6:46:00 PM</t>
  </si>
  <si>
    <t>8/5/2019 2:17:00 PM</t>
  </si>
  <si>
    <t>14976</t>
  </si>
  <si>
    <t>08/22/2019 04:39</t>
  </si>
  <si>
    <t>8/21/2019 2:22:00 PM</t>
  </si>
  <si>
    <t>9/4/2019 5:30:00 PM</t>
  </si>
  <si>
    <t>22593</t>
  </si>
  <si>
    <t>6/23/2020 11:17:00 AM</t>
  </si>
  <si>
    <t>7/30/2020 6:00:00 PM</t>
  </si>
  <si>
    <t>14970</t>
  </si>
  <si>
    <t>8/29/2019 10:15:06 AM</t>
  </si>
  <si>
    <t>9/9/2019 5:45:00 PM</t>
  </si>
  <si>
    <t>22949</t>
  </si>
  <si>
    <t>02/14/2020 02:15</t>
  </si>
  <si>
    <t>7/28/2020 2:47:19 PM</t>
  </si>
  <si>
    <t>7/30/2020 5:45:00 PM</t>
  </si>
  <si>
    <t>17724</t>
  </si>
  <si>
    <t>10/18/2019 01:46</t>
  </si>
  <si>
    <t>7/28/2020 12:51:00 PM</t>
  </si>
  <si>
    <t>7/29/2020 3:27:00 PM</t>
  </si>
  <si>
    <t>22598</t>
  </si>
  <si>
    <t>6/23/2020 11:42:00 AM</t>
  </si>
  <si>
    <t>22594</t>
  </si>
  <si>
    <t>6/23/2020 11:22:00 AM</t>
  </si>
  <si>
    <t>14969</t>
  </si>
  <si>
    <t>8/29/2019 10:14:32 AM</t>
  </si>
  <si>
    <t>22264</t>
  </si>
  <si>
    <t>02/6/2020 02:35</t>
  </si>
  <si>
    <t>2/8/2020 11:40:00 AM</t>
  </si>
  <si>
    <t>2/13/2020 11:45:00 AM</t>
  </si>
  <si>
    <t>22380</t>
  </si>
  <si>
    <t>02/10/2020 02:43</t>
  </si>
  <si>
    <t>6/29/2020 3:00:00 PM</t>
  </si>
  <si>
    <t>7/1/2020 2:39:48 PM</t>
  </si>
  <si>
    <t>22809</t>
  </si>
  <si>
    <t>6/17/2020 4:50:35 PM</t>
  </si>
  <si>
    <t>22795</t>
  </si>
  <si>
    <t>6/30/2020 10:30:00 PM</t>
  </si>
  <si>
    <t>7502</t>
  </si>
  <si>
    <t>8/5/2019 10:34:00 AM</t>
  </si>
  <si>
    <t>7/15/2020 5:25:00 PM</t>
  </si>
  <si>
    <t>9532</t>
  </si>
  <si>
    <t>10/4/2019 1:40:00 PM</t>
  </si>
  <si>
    <t>10/7/2019 6:50:00 PM</t>
  </si>
  <si>
    <t>22765</t>
  </si>
  <si>
    <t>7/10/2020 4:20:00 PM</t>
  </si>
  <si>
    <t>7/21/2020 10:09:15 AM</t>
  </si>
  <si>
    <t>19361</t>
  </si>
  <si>
    <t>2/5/2020 10:15:00 AM</t>
  </si>
  <si>
    <t>9438</t>
  </si>
  <si>
    <t>06/5/2019 06:33</t>
  </si>
  <si>
    <t>10/4/2019 4:50:00 PM</t>
  </si>
  <si>
    <t>2/1/2020 1:50:00 PM</t>
  </si>
  <si>
    <t>9381</t>
  </si>
  <si>
    <t>6/18/2019 6:07:00 PM</t>
  </si>
  <si>
    <t>7560</t>
  </si>
  <si>
    <t>05/15/2019 07:42</t>
  </si>
  <si>
    <t>9014</t>
  </si>
  <si>
    <t>11/17/2020 1:15:00 PM</t>
  </si>
  <si>
    <t>11/20/2020 1:44:18 PM</t>
  </si>
  <si>
    <t>9540</t>
  </si>
  <si>
    <t>06/5/2019 07:05</t>
  </si>
  <si>
    <t>10/4/2019 4:35:00 PM</t>
  </si>
  <si>
    <t>2/1/2020 2:10:12 PM</t>
  </si>
  <si>
    <t>18101</t>
  </si>
  <si>
    <t>10/21/2019 11:43</t>
  </si>
  <si>
    <t>7/10/2020 1:50:00 PM</t>
  </si>
  <si>
    <t>2/6/2020 9:25:00 AM</t>
  </si>
  <si>
    <t>9452</t>
  </si>
  <si>
    <t>06/5/2019 06:36</t>
  </si>
  <si>
    <t>10/4/2019 2:00:00 PM</t>
  </si>
  <si>
    <t>10/8/2019 6:50:00 PM</t>
  </si>
  <si>
    <t>8288</t>
  </si>
  <si>
    <t>4/25/2019 3:30:00 PM</t>
  </si>
  <si>
    <t>6/5/2019 1:25:00 PM</t>
  </si>
  <si>
    <t>6/19/2019 7:05:00 PM</t>
  </si>
  <si>
    <t>19496</t>
  </si>
  <si>
    <t>3/3/2020 5:20:00 PM</t>
  </si>
  <si>
    <t>22766</t>
  </si>
  <si>
    <t>7/10/2020 4:35:00 PM</t>
  </si>
  <si>
    <t>9456</t>
  </si>
  <si>
    <t>10/4/2019 2:10:00 PM</t>
  </si>
  <si>
    <t>10/7/2019 5:07:00 PM</t>
  </si>
  <si>
    <t>9461</t>
  </si>
  <si>
    <t>06/5/2019 06:39</t>
  </si>
  <si>
    <t>6/27/2019 4:10:00 PM</t>
  </si>
  <si>
    <t>6/28/2019 5:37:00 PM</t>
  </si>
  <si>
    <t>9518</t>
  </si>
  <si>
    <t>9/12/2019 2:25:00 PM</t>
  </si>
  <si>
    <t>9/16/2019 5:33:00 PM</t>
  </si>
  <si>
    <t>9385</t>
  </si>
  <si>
    <t>6/18/2019 6:03:00 PM</t>
  </si>
  <si>
    <t>9417</t>
  </si>
  <si>
    <t>10/4/2019 2:50:00 PM</t>
  </si>
  <si>
    <t>19290</t>
  </si>
  <si>
    <t>7/2/2020 12:30:45 PM</t>
  </si>
  <si>
    <t>7/6/2020 5:15:00 PM</t>
  </si>
  <si>
    <t>19673</t>
  </si>
  <si>
    <t>10/29/2019 03:07</t>
  </si>
  <si>
    <t>2/6/2020 1:35:32 PM</t>
  </si>
  <si>
    <t>2/15/2020 10:15:00 AM</t>
  </si>
  <si>
    <t>18642</t>
  </si>
  <si>
    <t>10/23/2019 08:18</t>
  </si>
  <si>
    <t>2/6/2020 1:25:58 PM</t>
  </si>
  <si>
    <t>2/15/2020 10:08:00 AM</t>
  </si>
  <si>
    <t>23039</t>
  </si>
  <si>
    <t>7/2/2020 10:56:00 AM</t>
  </si>
  <si>
    <t>3/4/2020 9:30:00 AM</t>
  </si>
  <si>
    <t>11971</t>
  </si>
  <si>
    <t>07/2/2019 01:40</t>
  </si>
  <si>
    <t>8/1/2019 10:05:36 AM</t>
  </si>
  <si>
    <t>8/3/2019 3:08:30 PM</t>
  </si>
  <si>
    <t>12074</t>
  </si>
  <si>
    <t>07/2/2019 03:09</t>
  </si>
  <si>
    <t>7/31/2019 3:18:00 PM</t>
  </si>
  <si>
    <t>8/3/2019 11:02:00 AM</t>
  </si>
  <si>
    <t>22343</t>
  </si>
  <si>
    <t>2/8/2020 10:15:00 AM</t>
  </si>
  <si>
    <t>2/13/2020 10:30:00 AM</t>
  </si>
  <si>
    <t>22349</t>
  </si>
  <si>
    <t>2/8/2020 10:40:00 AM</t>
  </si>
  <si>
    <t>2/13/2020 11:00:00 AM</t>
  </si>
  <si>
    <t>14949</t>
  </si>
  <si>
    <t>4/4/2019 12:00:00 PM</t>
  </si>
  <si>
    <t>9/4/2019 7:49:21 PM</t>
  </si>
  <si>
    <t>23361</t>
  </si>
  <si>
    <t>3/4/2020 10:08:00 AM</t>
  </si>
  <si>
    <t>12049</t>
  </si>
  <si>
    <t>07/2/2019 03:04</t>
  </si>
  <si>
    <t>7669</t>
  </si>
  <si>
    <t>05/15/2019 08:05</t>
  </si>
  <si>
    <t>5/29/2019 12:00:00 PM</t>
  </si>
  <si>
    <t>19024</t>
  </si>
  <si>
    <t>3/13/2020 11:10:00 AM</t>
  </si>
  <si>
    <t>3/19/2020 6:05:35 PM</t>
  </si>
  <si>
    <t>22862</t>
  </si>
  <si>
    <t>2/18/2020 1:12:00 PM</t>
  </si>
  <si>
    <t>2/25/2020 2:45:00 PM</t>
  </si>
  <si>
    <t>7294</t>
  </si>
  <si>
    <t>7/30/2019 12:15:00 PM</t>
  </si>
  <si>
    <t>7562</t>
  </si>
  <si>
    <t>7/29/2019 11:00:00 AM</t>
  </si>
  <si>
    <t>7/31/2019 6:15:00 PM</t>
  </si>
  <si>
    <t>10426</t>
  </si>
  <si>
    <t>06/12/2019 04:35</t>
  </si>
  <si>
    <t>7/8/2019 5:25:00 PM</t>
  </si>
  <si>
    <t>7/10/2019 2:00:00 PM</t>
  </si>
  <si>
    <t>10605</t>
  </si>
  <si>
    <t>06/12/2019 05:40</t>
  </si>
  <si>
    <t>7/16/2019 11:20:00 AM</t>
  </si>
  <si>
    <t>10590</t>
  </si>
  <si>
    <t>7/8/2019 5:40:00 PM</t>
  </si>
  <si>
    <t>7/8/2019 3:40:00 PM</t>
  </si>
  <si>
    <t>10421</t>
  </si>
  <si>
    <t>7/10/2019 2:04:23 PM</t>
  </si>
  <si>
    <t>7/11/2019 7:05:00 PM</t>
  </si>
  <si>
    <t>10686</t>
  </si>
  <si>
    <t>06/12/2019 06:18</t>
  </si>
  <si>
    <t>7/9/2019 11:13:00 AM</t>
  </si>
  <si>
    <t>7/11/2019 5:30:00 PM</t>
  </si>
  <si>
    <t>15915</t>
  </si>
  <si>
    <t>09/17/2019 10:36</t>
  </si>
  <si>
    <t>6/2/2020 12:36:01 PM</t>
  </si>
  <si>
    <t>6/4/2020 5:45:25 PM</t>
  </si>
  <si>
    <t>23191</t>
  </si>
  <si>
    <t>3/5/2020 9:55:00 AM</t>
  </si>
  <si>
    <t>6/4/2020 5:30:00 PM</t>
  </si>
  <si>
    <t>20707</t>
  </si>
  <si>
    <t>2/7/2020 11:25:00 AM</t>
  </si>
  <si>
    <t>3/9/2020 11:15:00 AM</t>
  </si>
  <si>
    <t>23205</t>
  </si>
  <si>
    <t>3/5/2020 10:00:00 AM</t>
  </si>
  <si>
    <t>6/4/2020 5:10:00 PM</t>
  </si>
  <si>
    <t>22656</t>
  </si>
  <si>
    <t>6/3/2020 10:40:00 AM</t>
  </si>
  <si>
    <t>6/4/2020 6:15:00 PM</t>
  </si>
  <si>
    <t>6/5/2020 10:20:00 AM</t>
  </si>
  <si>
    <t>8571</t>
  </si>
  <si>
    <t>6/4/2020 6:45:00 PM</t>
  </si>
  <si>
    <t>7472</t>
  </si>
  <si>
    <t>05/15/2019 07:07</t>
  </si>
  <si>
    <t>2/14/2020 12:10:00 PM</t>
  </si>
  <si>
    <t>2/20/2020 6:20:00 PM</t>
  </si>
  <si>
    <t>3/9/2020 11:40:00 AM</t>
  </si>
  <si>
    <t>19030</t>
  </si>
  <si>
    <t>3/13/2020 11:50:00 AM</t>
  </si>
  <si>
    <t>3/19/2020 5:38:09 PM</t>
  </si>
  <si>
    <t>19679</t>
  </si>
  <si>
    <t>2/5/2020 1:10:00 PM</t>
  </si>
  <si>
    <t>3/2/2020 5:45:00 PM</t>
  </si>
  <si>
    <t>23349</t>
  </si>
  <si>
    <t>02/20/2020 04:37</t>
  </si>
  <si>
    <t>3/5/2020 9:37:00 AM</t>
  </si>
  <si>
    <t>19693</t>
  </si>
  <si>
    <t>2/6/2020 10:55:45 AM</t>
  </si>
  <si>
    <t>2/15/2020 10:55:00 AM</t>
  </si>
  <si>
    <t>19688</t>
  </si>
  <si>
    <t>2/6/2020 11:10:56 AM</t>
  </si>
  <si>
    <t>2/15/2020 11:08:00 AM</t>
  </si>
  <si>
    <t>22587</t>
  </si>
  <si>
    <t>2/18/2020 12:50:00 PM</t>
  </si>
  <si>
    <t>2/24/2020 12:42:00 PM</t>
  </si>
  <si>
    <t>22591</t>
  </si>
  <si>
    <t>2/18/2020 12:40:00 PM</t>
  </si>
  <si>
    <t>2/24/2020 12:36:00 PM</t>
  </si>
  <si>
    <t>19231</t>
  </si>
  <si>
    <t>19233</t>
  </si>
  <si>
    <t>2/6/2020 12:35:00 PM</t>
  </si>
  <si>
    <t>19234</t>
  </si>
  <si>
    <t>2/6/2020 12:30:00 PM</t>
  </si>
  <si>
    <t>22299</t>
  </si>
  <si>
    <t>2/14/2020 11:30:00 AM</t>
  </si>
  <si>
    <t>2/20/2020 5:45:00 PM</t>
  </si>
  <si>
    <t>2/21/2020 2:47:00 PM</t>
  </si>
  <si>
    <t>22300</t>
  </si>
  <si>
    <t>2/14/2020 11:25:00 AM</t>
  </si>
  <si>
    <t>2/20/2020 5:30:00 PM</t>
  </si>
  <si>
    <t>2/21/2020 2:43:00 PM</t>
  </si>
  <si>
    <t>22505</t>
  </si>
  <si>
    <t>2/26/2020 1:40:00 PM</t>
  </si>
  <si>
    <t>2/19/2020 12:15:00 PM</t>
  </si>
  <si>
    <t>22355</t>
  </si>
  <si>
    <t>2/26/2020 1:35:00 PM</t>
  </si>
  <si>
    <t>2/19/2020 12:05:00 PM</t>
  </si>
  <si>
    <t>22810</t>
  </si>
  <si>
    <t>2/19/2020 1:50:00 PM</t>
  </si>
  <si>
    <t>22811</t>
  </si>
  <si>
    <t>3/26/2019 1:27:00 PM</t>
  </si>
  <si>
    <t>2/19/2020 1:45:00 PM</t>
  </si>
  <si>
    <t>22375</t>
  </si>
  <si>
    <t>2/26/2020 1:20:00 PM</t>
  </si>
  <si>
    <t>2/19/2020 11:15:00 AM</t>
  </si>
  <si>
    <t>22901</t>
  </si>
  <si>
    <t>2/19/2020 11:10:00 AM</t>
  </si>
  <si>
    <t>22899</t>
  </si>
  <si>
    <t>2/26/2020 11:35:00 PM</t>
  </si>
  <si>
    <t>2/19/2020 11:00:00 AM</t>
  </si>
  <si>
    <t>22589</t>
  </si>
  <si>
    <t>2/18/2020 12:45:00 PM</t>
  </si>
  <si>
    <t>22935</t>
  </si>
  <si>
    <t>2/18/2020 12:30:00 PM</t>
  </si>
  <si>
    <t>22852</t>
  </si>
  <si>
    <t>2/18/2020 12:15:05 PM</t>
  </si>
  <si>
    <t>22366</t>
  </si>
  <si>
    <t>02/10/2020 02:19</t>
  </si>
  <si>
    <t>2/18/2020 11:40:56 AM</t>
  </si>
  <si>
    <t>22371</t>
  </si>
  <si>
    <t>2/18/2020 10:15:42 AM</t>
  </si>
  <si>
    <t>22486</t>
  </si>
  <si>
    <t>2/18/2020 10:10:11 AM</t>
  </si>
  <si>
    <t>3/18/2020 10:10:44 AM</t>
  </si>
  <si>
    <t>8023</t>
  </si>
  <si>
    <t>05/22/2019 12:40</t>
  </si>
  <si>
    <t>4/25/2019 10:40:00 PM</t>
  </si>
  <si>
    <t>6/6/2019 10:35:00 AM</t>
  </si>
  <si>
    <t>19504</t>
  </si>
  <si>
    <t>10/29/2019 01:31</t>
  </si>
  <si>
    <t>2/6/2020 2:35:54 PM</t>
  </si>
  <si>
    <t>2/15/2020 10:25:00 AM</t>
  </si>
  <si>
    <t>23371</t>
  </si>
  <si>
    <t>8994</t>
  </si>
  <si>
    <t>2/8/2020 10:35:00 AM</t>
  </si>
  <si>
    <t>14922</t>
  </si>
  <si>
    <t>08/22/2019 03:45</t>
  </si>
  <si>
    <t>9/5/2019 2:00:00 PM</t>
  </si>
  <si>
    <t>8901</t>
  </si>
  <si>
    <t>06/3/2019 05:38</t>
  </si>
  <si>
    <t>7/31/2019 8:07:42 AM</t>
  </si>
  <si>
    <t>8/3/2019 1:40:00 PM</t>
  </si>
  <si>
    <t>8902</t>
  </si>
  <si>
    <t>7/31/2019 8:09:38 AM</t>
  </si>
  <si>
    <t>8/3/2019 1:42:00 PM</t>
  </si>
  <si>
    <t>10153</t>
  </si>
  <si>
    <t>06/11/2019 05:06</t>
  </si>
  <si>
    <t>9/30/2020 4:40:00 PM</t>
  </si>
  <si>
    <t>7/31/2019 9:01:29 PM</t>
  </si>
  <si>
    <t>10154</t>
  </si>
  <si>
    <t>9/30/2020 4:45:00 PM</t>
  </si>
  <si>
    <t>7/31/2019 9:01:46 PM</t>
  </si>
  <si>
    <t>11967</t>
  </si>
  <si>
    <t>8/1/2019 9:42:30 AM</t>
  </si>
  <si>
    <t>9/9/2019 6:07:00 PM</t>
  </si>
  <si>
    <t>12158</t>
  </si>
  <si>
    <t>07/2/2019 03:33</t>
  </si>
  <si>
    <t>7/30/2019 2:58:03 PM</t>
  </si>
  <si>
    <t>7368</t>
  </si>
  <si>
    <t>7/30/2019 11:37:00 AM</t>
  </si>
  <si>
    <t>8831</t>
  </si>
  <si>
    <t>7/31/2019 2:15:00 PM</t>
  </si>
  <si>
    <t>8/1/2019 6:20:00 PM</t>
  </si>
  <si>
    <t>8832</t>
  </si>
  <si>
    <t>8834</t>
  </si>
  <si>
    <t>06/3/2019 09:48</t>
  </si>
  <si>
    <t>7/31/2019 2:18:00 PM</t>
  </si>
  <si>
    <t>8/1/2019 6:25:00 PM</t>
  </si>
  <si>
    <t>7485</t>
  </si>
  <si>
    <t>05/15/2019 07:11</t>
  </si>
  <si>
    <t>7/10/2019 12:00:00 PM</t>
  </si>
  <si>
    <t>19106</t>
  </si>
  <si>
    <t>2/5/2020 10:45:00 AM</t>
  </si>
  <si>
    <t>3/10/2020 6:30:00 PM</t>
  </si>
  <si>
    <t>10042</t>
  </si>
  <si>
    <t>10/30/2020 1:20:00 PM</t>
  </si>
  <si>
    <t>12/2/2020 2:22:51 PM</t>
  </si>
  <si>
    <t>10506</t>
  </si>
  <si>
    <t>12/11/2020 9:40:32 AM</t>
  </si>
  <si>
    <t>10510</t>
  </si>
  <si>
    <t>9/6/2019 6:05:00 PM</t>
  </si>
  <si>
    <t>12/11/2020 10:48:27 AM</t>
  </si>
  <si>
    <t>10539</t>
  </si>
  <si>
    <t>12/4/2020 10:32:43 AM</t>
  </si>
  <si>
    <t>12/7/2020 12:10:40 PM</t>
  </si>
  <si>
    <t>19273</t>
  </si>
  <si>
    <t>2/6/2020 10:00:00 AM</t>
  </si>
  <si>
    <t>8/6/2020 5:22:00 PM</t>
  </si>
  <si>
    <t>19276</t>
  </si>
  <si>
    <t>2/6/2020 9:50:00 AM</t>
  </si>
  <si>
    <t>19339</t>
  </si>
  <si>
    <t>10/23/2020 11:02:21 AM</t>
  </si>
  <si>
    <t>10/21/2020 5:52:00 PM</t>
  </si>
  <si>
    <t>10/22/2020 10:55:41 AM</t>
  </si>
  <si>
    <t>19355</t>
  </si>
  <si>
    <t>10/29/2019 10:48</t>
  </si>
  <si>
    <t>2/6/2020 11:57:31 AM</t>
  </si>
  <si>
    <t>2/15/2020 11:25:00 AM</t>
  </si>
  <si>
    <t>19429</t>
  </si>
  <si>
    <t>2/6/2020 11:58:05 AM</t>
  </si>
  <si>
    <t>2/15/2020 10:30:00 AM</t>
  </si>
  <si>
    <t>19564</t>
  </si>
  <si>
    <t>2/6/2020 12:03:00 PM</t>
  </si>
  <si>
    <t>2/15/2020 10:35:00 AM</t>
  </si>
  <si>
    <t>19635</t>
  </si>
  <si>
    <t>2/6/2020 1:00:00 PM</t>
  </si>
  <si>
    <t>19773</t>
  </si>
  <si>
    <t>10/29/2019 05:19</t>
  </si>
  <si>
    <t>19775</t>
  </si>
  <si>
    <t>10/17/2020 10:02:00 AM</t>
  </si>
  <si>
    <t>19786</t>
  </si>
  <si>
    <t>11/24/2020 1:31:22 PM</t>
  </si>
  <si>
    <t>8/19/2020 5:25:00 PM</t>
  </si>
  <si>
    <t>11/18/2020 5:15:00 PM</t>
  </si>
  <si>
    <t>19811</t>
  </si>
  <si>
    <t>2/6/2020 1:11:00 PM</t>
  </si>
  <si>
    <t>20182</t>
  </si>
  <si>
    <t>9/18/2020 2:08:00 PM</t>
  </si>
  <si>
    <t>10/6/2020 10:37:24 AM</t>
  </si>
  <si>
    <t>10/6/2020 5:10:00 PM</t>
  </si>
  <si>
    <t>20183</t>
  </si>
  <si>
    <t>9/20/2020 2:13:49 PM</t>
  </si>
  <si>
    <t>10/6/2020 11:19:13 AM</t>
  </si>
  <si>
    <t>10/6/2020 5:15:00 PM</t>
  </si>
  <si>
    <t>20552</t>
  </si>
  <si>
    <t>3/6/2020 9:10:00 AM</t>
  </si>
  <si>
    <t>20561</t>
  </si>
  <si>
    <t>4/6/2019 9:05:00 AM</t>
  </si>
  <si>
    <t>2/7/2020 1:07:00 PM</t>
  </si>
  <si>
    <t>20564</t>
  </si>
  <si>
    <t>11/12/2019 11:28</t>
  </si>
  <si>
    <t>2/7/2020 12:57:00 PM</t>
  </si>
  <si>
    <t>3/9/2020 2:45:00 PM</t>
  </si>
  <si>
    <t>20565</t>
  </si>
  <si>
    <t>2/7/2020 12:53:00 PM</t>
  </si>
  <si>
    <t>3/9/2020 2:30:00 PM</t>
  </si>
  <si>
    <t>20597</t>
  </si>
  <si>
    <t>12/20/2019 5:05:00 PM</t>
  </si>
  <si>
    <t>3/19/2020 2:50:00 PM</t>
  </si>
  <si>
    <t>20598</t>
  </si>
  <si>
    <t>12/18/2019 12:16:00 PM</t>
  </si>
  <si>
    <t>12/20/2019 5:20:00 PM</t>
  </si>
  <si>
    <t>20616</t>
  </si>
  <si>
    <t>12/18/2019 12:15:00 PM</t>
  </si>
  <si>
    <t>12/20/2019 5:10:00 PM</t>
  </si>
  <si>
    <t>20881</t>
  </si>
  <si>
    <t>1/23/2020 10:34:00 AM</t>
  </si>
  <si>
    <t>2/1/2020 2:25:00 PM</t>
  </si>
  <si>
    <t>22265</t>
  </si>
  <si>
    <t>2/8/2020 11:35:00 AM</t>
  </si>
  <si>
    <t>2/13/2020 11:42:00 AM</t>
  </si>
  <si>
    <t>7/28/2020 12:06:18 PM</t>
  </si>
  <si>
    <t>22268</t>
  </si>
  <si>
    <t>2/20/2020 12:15:00 PM</t>
  </si>
  <si>
    <t>2/21/2020 12:05:00 PM</t>
  </si>
  <si>
    <t>22292</t>
  </si>
  <si>
    <t>02/6/2020 03:03</t>
  </si>
  <si>
    <t>2/8/2020 11:30:00 AM</t>
  </si>
  <si>
    <t>2/13/2020 11:40:15 AM</t>
  </si>
  <si>
    <t>22319</t>
  </si>
  <si>
    <t>02/6/2020 03:28</t>
  </si>
  <si>
    <t>8/12/2020 4:05:00 PM</t>
  </si>
  <si>
    <t>22454</t>
  </si>
  <si>
    <t>10/21/2020 2:05:55 PM</t>
  </si>
  <si>
    <t>10/23/2020 11:37:42 AM</t>
  </si>
  <si>
    <t>10/24/2020 11:15:00 AM</t>
  </si>
  <si>
    <t>22457</t>
  </si>
  <si>
    <t>2/21/2020 11:00:00 AM</t>
  </si>
  <si>
    <t>22703</t>
  </si>
  <si>
    <t>02/12/2020 10:11</t>
  </si>
  <si>
    <t>12/1/2020 3:26:54 PM</t>
  </si>
  <si>
    <t>12/3/2020 5:15:00 PM</t>
  </si>
  <si>
    <t>22800</t>
  </si>
  <si>
    <t>2/18/2020 11:15:00 AM</t>
  </si>
  <si>
    <t>22804</t>
  </si>
  <si>
    <t>2/18/2020 10:55:52 AM</t>
  </si>
  <si>
    <t>22937</t>
  </si>
  <si>
    <t>2/18/2020 10:45:04 AM</t>
  </si>
  <si>
    <t>22944</t>
  </si>
  <si>
    <t>2/18/2020 10:10:00 AM</t>
  </si>
  <si>
    <t>7354</t>
  </si>
  <si>
    <t>7510</t>
  </si>
  <si>
    <t>05/15/2019 07:20</t>
  </si>
  <si>
    <t>6/6/2019 1:15:00 PM</t>
  </si>
  <si>
    <t>7518</t>
  </si>
  <si>
    <t>4/25/2019 2:44:00 PM</t>
  </si>
  <si>
    <t>8/5/2019 2:05:00 PM</t>
  </si>
  <si>
    <t>8/7/2019 5:10:00 PM</t>
  </si>
  <si>
    <t>7528</t>
  </si>
  <si>
    <t>7534</t>
  </si>
  <si>
    <t>05/15/2019 07:31</t>
  </si>
  <si>
    <t>9045</t>
  </si>
  <si>
    <t>9066</t>
  </si>
  <si>
    <t>9402</t>
  </si>
  <si>
    <t>06/5/2019 06:25</t>
  </si>
  <si>
    <t>6/20/2019 9:05:00 AM</t>
  </si>
  <si>
    <t>9/12/2019 5:40:00 PM</t>
  </si>
  <si>
    <t>19107</t>
  </si>
  <si>
    <t>2/5/2020 10:40:00 AM</t>
  </si>
  <si>
    <t>19108</t>
  </si>
  <si>
    <t>2/5/2020 10:35:00 AM</t>
  </si>
  <si>
    <t>22873</t>
  </si>
  <si>
    <t>22813</t>
  </si>
  <si>
    <t>2/18/2020 10:50:00 AM</t>
  </si>
  <si>
    <t>2/21/2020 10:15:00 AM</t>
  </si>
  <si>
    <t>23251</t>
  </si>
  <si>
    <t>02/19/2020 05:34</t>
  </si>
  <si>
    <t>3/5/2020 11:10:00 AM</t>
  </si>
  <si>
    <t>8875</t>
  </si>
  <si>
    <t>7/29/2019 3:23:00 PM</t>
  </si>
  <si>
    <t>8871</t>
  </si>
  <si>
    <t>06/3/2019 05:06</t>
  </si>
  <si>
    <t>7/29/2019 2:56:00 PM</t>
  </si>
  <si>
    <t>19779</t>
  </si>
  <si>
    <t>11/24/2020 1:27:53 PM</t>
  </si>
  <si>
    <t>8/19/2020 3:05:00 PM</t>
  </si>
  <si>
    <t>11/18/2020 5:10:00 PM</t>
  </si>
  <si>
    <t>9976</t>
  </si>
  <si>
    <t>9972</t>
  </si>
  <si>
    <t>6/27/2019 1:02:00 PM</t>
  </si>
  <si>
    <t>3/19/2020 5:30:00 PM</t>
  </si>
  <si>
    <t>18567</t>
  </si>
  <si>
    <t>2/8/2020 4:25:00 PM</t>
  </si>
  <si>
    <t>2/11/2020 2:15:00 PM</t>
  </si>
  <si>
    <t>19449</t>
  </si>
  <si>
    <t>2/8/2020 12:55:00 PM</t>
  </si>
  <si>
    <t>2/11/2020 10:55:00 AM</t>
  </si>
  <si>
    <t>19459</t>
  </si>
  <si>
    <t>2/11/2020 10:40:00 AM</t>
  </si>
  <si>
    <t>19445</t>
  </si>
  <si>
    <t>2/8/2020 12:25:00 PM</t>
  </si>
  <si>
    <t>2/11/2020 10:25:00 AM</t>
  </si>
  <si>
    <t>18372</t>
  </si>
  <si>
    <t>12/3/2019 4:30:00 PM</t>
  </si>
  <si>
    <t>6/10/2020 5:35:45 PM</t>
  </si>
  <si>
    <t>19805</t>
  </si>
  <si>
    <t>11/8/2019 1:35:00 PM</t>
  </si>
  <si>
    <t>2/1/2020 2:35:00 PM</t>
  </si>
  <si>
    <t>17761</t>
  </si>
  <si>
    <t>10/18/2019 02:50</t>
  </si>
  <si>
    <t>11/8/2019 2:03:00 PM</t>
  </si>
  <si>
    <t>2/1/2020 1:15:00 PM</t>
  </si>
  <si>
    <t>19518</t>
  </si>
  <si>
    <t>2/8/2020 3:00:00 PM</t>
  </si>
  <si>
    <t>2/11/2020 12:50:00 PM</t>
  </si>
  <si>
    <t>8135</t>
  </si>
  <si>
    <t>05/23/2019 09:04</t>
  </si>
  <si>
    <t>7/25/2019 5:25:00 PM</t>
  </si>
  <si>
    <t>8/8/2019 4:25:00 PM</t>
  </si>
  <si>
    <t>19143</t>
  </si>
  <si>
    <t>10/28/2019 02:55</t>
  </si>
  <si>
    <t>11/8/2019 1:57:00 PM</t>
  </si>
  <si>
    <t>2/1/2020 1:25:00 PM</t>
  </si>
  <si>
    <t>19807</t>
  </si>
  <si>
    <t>11/8/2019 1:40:00 PM</t>
  </si>
  <si>
    <t>2/1/2020 2:40:00 PM</t>
  </si>
  <si>
    <t>7990</t>
  </si>
  <si>
    <t>05/22/2019 12:33</t>
  </si>
  <si>
    <t>6/18/2019 2:00:00 PM</t>
  </si>
  <si>
    <t>8/7/2019 5:05:00 PM</t>
  </si>
  <si>
    <t>9931</t>
  </si>
  <si>
    <t>06/11/2019 03:55</t>
  </si>
  <si>
    <t>8/5/2019 6:07:00 PM</t>
  </si>
  <si>
    <t>9896</t>
  </si>
  <si>
    <t>8/1/2019 6:14:00 PM</t>
  </si>
  <si>
    <t>2/8/2020 10:57:00 AM</t>
  </si>
  <si>
    <t>9895</t>
  </si>
  <si>
    <t>8/1/2019 6:07:00 PM</t>
  </si>
  <si>
    <t>2/8/2020 10:53:00 AM</t>
  </si>
  <si>
    <t>10024</t>
  </si>
  <si>
    <t>06/11/2019 04:30</t>
  </si>
  <si>
    <t>6/22/2019 12:00:00 PM</t>
  </si>
  <si>
    <t>7/31/2019 7:38:17 PM</t>
  </si>
  <si>
    <t>10275</t>
  </si>
  <si>
    <t>12/15/2020 10:19:26 AM</t>
  </si>
  <si>
    <t>12/14/2020 12:29:25 PM</t>
  </si>
  <si>
    <t>10294</t>
  </si>
  <si>
    <t>8/5/2019 5:10:27 PM</t>
  </si>
  <si>
    <t>8/2/2019 3:21:55 PM</t>
  </si>
  <si>
    <t>10295</t>
  </si>
  <si>
    <t>7/10/2019 10:20:00 AM</t>
  </si>
  <si>
    <t>8/1/2019 5:18:12 PM</t>
  </si>
  <si>
    <t>10297</t>
  </si>
  <si>
    <t>06/12/2019 03:14</t>
  </si>
  <si>
    <t>7/16/2019 4:50:00 PM</t>
  </si>
  <si>
    <t>7/17/2019 6:05:00 PM</t>
  </si>
  <si>
    <t>10299</t>
  </si>
  <si>
    <t>7/17/2019 6:10:00 PM</t>
  </si>
  <si>
    <t>10300</t>
  </si>
  <si>
    <t>7/16/2019 5:10:00 PM</t>
  </si>
  <si>
    <t>7/17/2019 11:36:06 AM</t>
  </si>
  <si>
    <t>10303</t>
  </si>
  <si>
    <t>7/16/2019 5:15:00 PM</t>
  </si>
  <si>
    <t>7/17/2019 12:17:10 PM</t>
  </si>
  <si>
    <t>10304</t>
  </si>
  <si>
    <t>7/17/2019 12:13:28 PM</t>
  </si>
  <si>
    <t>10305</t>
  </si>
  <si>
    <t>7/16/2019 5:20:00 PM</t>
  </si>
  <si>
    <t>7/17/2019 12:19:46 PM</t>
  </si>
  <si>
    <t>10353</t>
  </si>
  <si>
    <t>06/12/2019 04:11</t>
  </si>
  <si>
    <t>7/26/2019 9:53:21 AM</t>
  </si>
  <si>
    <t>7/31/2019 5:30:00 PM</t>
  </si>
  <si>
    <t>10404</t>
  </si>
  <si>
    <t>7/10/2019 4:35:00 PM</t>
  </si>
  <si>
    <t>8/7/2019 6:25:36 PM</t>
  </si>
  <si>
    <t>10405</t>
  </si>
  <si>
    <t>7/10/2019 4:40:00 PM</t>
  </si>
  <si>
    <t>8/7/2019 6:28:26 PM</t>
  </si>
  <si>
    <t>10406</t>
  </si>
  <si>
    <t>7/10/2019 4:45:00 PM</t>
  </si>
  <si>
    <t>8/7/2019 6:27:46 PM</t>
  </si>
  <si>
    <t>10415</t>
  </si>
  <si>
    <t>06/12/2019 04:25</t>
  </si>
  <si>
    <t>7/10/2019 12:45:00 PM</t>
  </si>
  <si>
    <t>7/11/2019 6:30:00 PM</t>
  </si>
  <si>
    <t>10418</t>
  </si>
  <si>
    <t>06/12/2019 04:27</t>
  </si>
  <si>
    <t>8/5/2019 5:06:14 PM</t>
  </si>
  <si>
    <t>8/2/2019 3:56:52 PM</t>
  </si>
  <si>
    <t>10428</t>
  </si>
  <si>
    <t>7/25/2019 1:50:00 PM</t>
  </si>
  <si>
    <t>9/6/2019 5:55:00 PM</t>
  </si>
  <si>
    <t>10435</t>
  </si>
  <si>
    <t>7/25/2019 10:15:00 AM</t>
  </si>
  <si>
    <t>7/29/2019 5:40:00 PM</t>
  </si>
  <si>
    <t>10468</t>
  </si>
  <si>
    <t>6/20/2019 10:20:00 AM</t>
  </si>
  <si>
    <t>9/7/2019 10:00:00 AM</t>
  </si>
  <si>
    <t>10473</t>
  </si>
  <si>
    <t>9/7/2019 10:45:00 PM</t>
  </si>
  <si>
    <t>10513</t>
  </si>
  <si>
    <t>06/12/2019 05:09</t>
  </si>
  <si>
    <t>7/16/2019 12:06:00 PM</t>
  </si>
  <si>
    <t>7/17/2019 5:35:00 PM</t>
  </si>
  <si>
    <t>10529</t>
  </si>
  <si>
    <t>06/12/2019 05:15</t>
  </si>
  <si>
    <t>7/23/2019 1:25:00 PM</t>
  </si>
  <si>
    <t>9/6/2019 6:16:00 PM</t>
  </si>
  <si>
    <t>10530</t>
  </si>
  <si>
    <t>7/23/2019 1:30:00 PM</t>
  </si>
  <si>
    <t>10532</t>
  </si>
  <si>
    <t>7/23/2019 1:50:00 PM</t>
  </si>
  <si>
    <t>10/10/2019 5:15:00 PM</t>
  </si>
  <si>
    <t>10543</t>
  </si>
  <si>
    <t>12/1/2020 12:27:04 PM</t>
  </si>
  <si>
    <t>12/3/2020 12:58:57 PM</t>
  </si>
  <si>
    <t>11/3/2020 5:10:00 PM</t>
  </si>
  <si>
    <t>10587</t>
  </si>
  <si>
    <t>7/11/2019 12:40:00 PM</t>
  </si>
  <si>
    <t>7/15/2019 5:30:00 PM</t>
  </si>
  <si>
    <t>10607</t>
  </si>
  <si>
    <t>7/16/2019 5:25:00 PM</t>
  </si>
  <si>
    <t>7/17/2019 12:35:00 PM</t>
  </si>
  <si>
    <t>10608</t>
  </si>
  <si>
    <t>7/23/2019 4:30:00 PM</t>
  </si>
  <si>
    <t>9/5/2019 5:35:00 PM</t>
  </si>
  <si>
    <t>10628</t>
  </si>
  <si>
    <t>06/12/2019 05:46</t>
  </si>
  <si>
    <t>7/11/2019 11:05:00 AM</t>
  </si>
  <si>
    <t>7/12/2019 9:45:00 AM</t>
  </si>
  <si>
    <t>7/15/2019 5:25:00 PM</t>
  </si>
  <si>
    <t>10640</t>
  </si>
  <si>
    <t>7/25/2019 11:31:00 AM</t>
  </si>
  <si>
    <t>10642</t>
  </si>
  <si>
    <t>06/12/2019 05:51</t>
  </si>
  <si>
    <t>7/22/2019 9:00:00 AM</t>
  </si>
  <si>
    <t>9/4/2019 5:45:00 PM</t>
  </si>
  <si>
    <t>10646</t>
  </si>
  <si>
    <t>06/12/2019 05:57</t>
  </si>
  <si>
    <t>7/16/2019 4:30:00 PM</t>
  </si>
  <si>
    <t>7/19/2019 5:43:43 PM</t>
  </si>
  <si>
    <t>10652</t>
  </si>
  <si>
    <t>7/11/2019 2:55:00 PM</t>
  </si>
  <si>
    <t>9/6/2019 6:43:00 PM</t>
  </si>
  <si>
    <t>10654</t>
  </si>
  <si>
    <t>7/11/2019 3:10:00 PM</t>
  </si>
  <si>
    <t>9/6/2019 6:55:00 PM</t>
  </si>
  <si>
    <t>10701</t>
  </si>
  <si>
    <t>9/5/2019 5:16:00 PM</t>
  </si>
  <si>
    <t>10725</t>
  </si>
  <si>
    <t>06/12/2019 06:33</t>
  </si>
  <si>
    <t>7/17/2019 7:05:00 PM</t>
  </si>
  <si>
    <t>10730</t>
  </si>
  <si>
    <t>7/26/2019 12:05:00 PM</t>
  </si>
  <si>
    <t>10733</t>
  </si>
  <si>
    <t>7/26/2019 11:15:00 AM</t>
  </si>
  <si>
    <t>9/6/2019 5:10:00 PM</t>
  </si>
  <si>
    <t>10737</t>
  </si>
  <si>
    <t>7/26/2019 11:30:00 AM</t>
  </si>
  <si>
    <t>10740</t>
  </si>
  <si>
    <t>7/10/2019 6:42:00 PM</t>
  </si>
  <si>
    <t>9/6/2019 5:50:00 PM</t>
  </si>
  <si>
    <t>10742</t>
  </si>
  <si>
    <t>7/10/2019 6:45:00 PM</t>
  </si>
  <si>
    <t>9/6/2019 5:54:00 PM</t>
  </si>
  <si>
    <t>10744</t>
  </si>
  <si>
    <t>7/10/2019 6:50:00 PM</t>
  </si>
  <si>
    <t>9/6/2019 6:04:00 PM</t>
  </si>
  <si>
    <t>10762</t>
  </si>
  <si>
    <t>06/12/2019 06:41</t>
  </si>
  <si>
    <t>7/24/2019 2:50:00 PM</t>
  </si>
  <si>
    <t>8/6/2019 6:10:48 PM</t>
  </si>
  <si>
    <t>10765</t>
  </si>
  <si>
    <t>7/19/2019 4:51:00 PM</t>
  </si>
  <si>
    <t>7/24/2019 5:38:14 PM</t>
  </si>
  <si>
    <t>10769</t>
  </si>
  <si>
    <t>7/19/2019 5:03:00 PM</t>
  </si>
  <si>
    <t>7/11/2019 9:20:00 AM</t>
  </si>
  <si>
    <t>12034</t>
  </si>
  <si>
    <t>07/2/2019 03:01</t>
  </si>
  <si>
    <t>8/1/2019 2:17:40 PM</t>
  </si>
  <si>
    <t>8/3/2019 2:05:16 PM</t>
  </si>
  <si>
    <t>12082</t>
  </si>
  <si>
    <t>7/17/2019 10:15:00 AM</t>
  </si>
  <si>
    <t>12110</t>
  </si>
  <si>
    <t>8/2/2019 12:00:00 PM</t>
  </si>
  <si>
    <t>8/6/2019 5:30:00 PM</t>
  </si>
  <si>
    <t>12112</t>
  </si>
  <si>
    <t>7/12/2019 11:00:00 AM</t>
  </si>
  <si>
    <t>7/17/2019 6:00:00 PM</t>
  </si>
  <si>
    <t>12153</t>
  </si>
  <si>
    <t>7/31/2019 2:00:00 PM</t>
  </si>
  <si>
    <t>8/17/2019 1:40:44 PM</t>
  </si>
  <si>
    <t>12156</t>
  </si>
  <si>
    <t>7/30/2019 2:57:37 PM</t>
  </si>
  <si>
    <t>8/2/2019 5:00:00 PM</t>
  </si>
  <si>
    <t>12161</t>
  </si>
  <si>
    <t>7/30/2019 5:20:00 PM</t>
  </si>
  <si>
    <t>12240</t>
  </si>
  <si>
    <t>7/31/2019 3:41:32 PM</t>
  </si>
  <si>
    <t>12241</t>
  </si>
  <si>
    <t>7/31/2019 3:38:06 PM</t>
  </si>
  <si>
    <t>12243</t>
  </si>
  <si>
    <t>7/31/2019 3:38:44 PM</t>
  </si>
  <si>
    <t>12430</t>
  </si>
  <si>
    <t>07/9/2019 08:42</t>
  </si>
  <si>
    <t>7/9/2019 5:35:00 PM</t>
  </si>
  <si>
    <t>7/20/2019 12:00:00 PM</t>
  </si>
  <si>
    <t>17163</t>
  </si>
  <si>
    <t>10/14/2019 09:57</t>
  </si>
  <si>
    <t>17249</t>
  </si>
  <si>
    <t>6/2/2020 2:09:00 PM</t>
  </si>
  <si>
    <t>6/4/2020 6:40:36 PM</t>
  </si>
  <si>
    <t>17318</t>
  </si>
  <si>
    <t>10/15/2019 09:24</t>
  </si>
  <si>
    <t>6/2/2020 4:05:00 PM</t>
  </si>
  <si>
    <t>6/16/2020 5:40:00 PM</t>
  </si>
  <si>
    <t>17321</t>
  </si>
  <si>
    <t>6/3/2020 12:10:00 PM</t>
  </si>
  <si>
    <t>6/16/2020 5:15:37 PM</t>
  </si>
  <si>
    <t>17735</t>
  </si>
  <si>
    <t>10/18/2019 02:07</t>
  </si>
  <si>
    <t>6/23/2020 12:10:00 PM</t>
  </si>
  <si>
    <t>17741</t>
  </si>
  <si>
    <t>8/19/2020 4:50:00 PM</t>
  </si>
  <si>
    <t>17753</t>
  </si>
  <si>
    <t>10/22/2020 10:50:53 AM</t>
  </si>
  <si>
    <t>17794</t>
  </si>
  <si>
    <t>9/30/2020 5:42:00 PM</t>
  </si>
  <si>
    <t>18302</t>
  </si>
  <si>
    <t>2/7/2020 10:50:00 AM</t>
  </si>
  <si>
    <t>18303</t>
  </si>
  <si>
    <t>2/7/2020 11:00:00 AM</t>
  </si>
  <si>
    <t>18304</t>
  </si>
  <si>
    <t>18309</t>
  </si>
  <si>
    <t>8/19/2020 6:20:00 PM</t>
  </si>
  <si>
    <t>18318</t>
  </si>
  <si>
    <t>12/9/2019 11:15:00 AM</t>
  </si>
  <si>
    <t>2/1/2020 11:35:46 AM</t>
  </si>
  <si>
    <t>18322</t>
  </si>
  <si>
    <t>10/23/2019 11:17</t>
  </si>
  <si>
    <t>8/19/2020 6:10:00 PM</t>
  </si>
  <si>
    <t>10/17/2020 11:15:00 AM</t>
  </si>
  <si>
    <t>18323</t>
  </si>
  <si>
    <t>8/19/2020 6:15:00 PM</t>
  </si>
  <si>
    <t>18389</t>
  </si>
  <si>
    <t>10/23/2019 01:12</t>
  </si>
  <si>
    <t>6/2/2020 3:05:00 PM</t>
  </si>
  <si>
    <t>18390</t>
  </si>
  <si>
    <t>6/4/2020 7:35:00 PM</t>
  </si>
  <si>
    <t>6/2/2020 3:15:00 PM</t>
  </si>
  <si>
    <t>18408</t>
  </si>
  <si>
    <t>10/14/2020 11:06:18 AM</t>
  </si>
  <si>
    <t>9/30/2020 11:04:34 AM</t>
  </si>
  <si>
    <t>10/1/2020 5:40:00 PM</t>
  </si>
  <si>
    <t>18583</t>
  </si>
  <si>
    <t>10/23/2019 07:33</t>
  </si>
  <si>
    <t>11/7/2019 12:20:00 PM</t>
  </si>
  <si>
    <t>18655</t>
  </si>
  <si>
    <t>10/23/2019 08:22</t>
  </si>
  <si>
    <t>7/28/2020 1:27:30 PM</t>
  </si>
  <si>
    <t>7/30/2020 5:15:00 PM</t>
  </si>
  <si>
    <t>18668</t>
  </si>
  <si>
    <t>10/23/2019 08:33</t>
  </si>
  <si>
    <t>12/9/2019 10:42:00 AM</t>
  </si>
  <si>
    <t>2/1/2020 12:20:38 PM</t>
  </si>
  <si>
    <t>18915</t>
  </si>
  <si>
    <t>10/28/2019 08:34</t>
  </si>
  <si>
    <t>10/17/2020 10:33:30 AM</t>
  </si>
  <si>
    <t>18918</t>
  </si>
  <si>
    <t>8/19/2020 4:40:00 PM</t>
  </si>
  <si>
    <t>10/17/2020 10:32:23 AM</t>
  </si>
  <si>
    <t>18920</t>
  </si>
  <si>
    <t>10/17/2020 10:31:26 AM</t>
  </si>
  <si>
    <t>18941</t>
  </si>
  <si>
    <t>9/18/2020 12:42:00 PM</t>
  </si>
  <si>
    <t>10/17/2020 10:48:00 AM</t>
  </si>
  <si>
    <t>18950</t>
  </si>
  <si>
    <t>10/24/2020 11:05:00 AM</t>
  </si>
  <si>
    <t>18956</t>
  </si>
  <si>
    <t>9/18/2020 12:17:00 AM</t>
  </si>
  <si>
    <t>10/17/2020 2:25:00 PM</t>
  </si>
  <si>
    <t>18965</t>
  </si>
  <si>
    <t>6/23/2020 12:57:00 PM</t>
  </si>
  <si>
    <t>8/8/2020 10:00:00 AM</t>
  </si>
  <si>
    <t>18980</t>
  </si>
  <si>
    <t>9/30/2020 4:30:00 PM</t>
  </si>
  <si>
    <t>19151</t>
  </si>
  <si>
    <t>10/28/2019 03:18</t>
  </si>
  <si>
    <t>11/24/2020 10:32:34 AM</t>
  </si>
  <si>
    <t>11/18/2019 1:40:02 PM</t>
  </si>
  <si>
    <t>11/23/2020 1:09:33 PM</t>
  </si>
  <si>
    <t>19162</t>
  </si>
  <si>
    <t>10/15/2020 5:15:00 PM</t>
  </si>
  <si>
    <t>10/24/2020 4:17:00 PM</t>
  </si>
  <si>
    <t>19190</t>
  </si>
  <si>
    <t>19204</t>
  </si>
  <si>
    <t>10/28/2019 03:57</t>
  </si>
  <si>
    <t>10/15/2020 3:25:00 PM</t>
  </si>
  <si>
    <t>19211</t>
  </si>
  <si>
    <t>8/20/2020 6:05:37 PM</t>
  </si>
  <si>
    <t>10/17/2020 11:20:00 AM</t>
  </si>
  <si>
    <t>19224</t>
  </si>
  <si>
    <t>2/7/2020 12:00:00 PM</t>
  </si>
  <si>
    <t>8/22/2020 9:25:00 AM</t>
  </si>
  <si>
    <t>19225</t>
  </si>
  <si>
    <t>19239</t>
  </si>
  <si>
    <t>10/28/2019 05:00</t>
  </si>
  <si>
    <t>11/7/2019 5:06:00 PM</t>
  </si>
  <si>
    <t>2/1/2020 11:45:03 AM</t>
  </si>
  <si>
    <t>19240</t>
  </si>
  <si>
    <t>11/7/2019 5:05:00 PM</t>
  </si>
  <si>
    <t>2/1/2020 11:50:08 AM</t>
  </si>
  <si>
    <t>19262</t>
  </si>
  <si>
    <t>10/15/2020 4:31:00 PM</t>
  </si>
  <si>
    <t>19285</t>
  </si>
  <si>
    <t>2/5/2020 11:22:00 AM</t>
  </si>
  <si>
    <t>8/22/2020 10:02:00 AM</t>
  </si>
  <si>
    <t>19346</t>
  </si>
  <si>
    <t>10/17/2020 5:15:00 PM</t>
  </si>
  <si>
    <t>10/28/2020 2:07:48 PM</t>
  </si>
  <si>
    <t>19498</t>
  </si>
  <si>
    <t>11/7/2019 12:55:00 PM</t>
  </si>
  <si>
    <t>2/1/2020 2:15:30 PM</t>
  </si>
  <si>
    <t>19680</t>
  </si>
  <si>
    <t>2/5/2020 1:15:00 PM</t>
  </si>
  <si>
    <t>19681</t>
  </si>
  <si>
    <t>10/29/2019 03:09</t>
  </si>
  <si>
    <t>9/30/2020 1:15:30 PM</t>
  </si>
  <si>
    <t>19718</t>
  </si>
  <si>
    <t>2/5/2020 11:10:00 AM</t>
  </si>
  <si>
    <t>8/22/2020 11:55:00 AM</t>
  </si>
  <si>
    <t>19729</t>
  </si>
  <si>
    <t>10/24/2020 11:55:00 AM</t>
  </si>
  <si>
    <t>19794</t>
  </si>
  <si>
    <t>2/7/2020 1:05:00 PM</t>
  </si>
  <si>
    <t>8/22/2020 11:17:00 AM</t>
  </si>
  <si>
    <t>19852</t>
  </si>
  <si>
    <t>2/7/2020 1:30:00 PM</t>
  </si>
  <si>
    <t>8/22/2020 10:35:00 AM</t>
  </si>
  <si>
    <t>19856</t>
  </si>
  <si>
    <t>2/7/2020 12:35:00 PM</t>
  </si>
  <si>
    <t>19892</t>
  </si>
  <si>
    <t>9/30/2020 12:05:00 PM</t>
  </si>
  <si>
    <t>10/24/2020 12:09:00 PM</t>
  </si>
  <si>
    <t>19893</t>
  </si>
  <si>
    <t>10/30/2019 09:36</t>
  </si>
  <si>
    <t>9/18/2020 11:12:00 AM</t>
  </si>
  <si>
    <t>20090</t>
  </si>
  <si>
    <t>11/6/2019 11:58</t>
  </si>
  <si>
    <t>11/7/2019 1:35:00 PM</t>
  </si>
  <si>
    <t>2/1/2020 2:05:43 PM</t>
  </si>
  <si>
    <t>20092</t>
  </si>
  <si>
    <t>11/6/2019 12:06</t>
  </si>
  <si>
    <t>10/17/2020 9:08:00 AM</t>
  </si>
  <si>
    <t>20093</t>
  </si>
  <si>
    <t>9/18/2020 11:45:00 AM</t>
  </si>
  <si>
    <t>10/17/2020 9:12:00 AM</t>
  </si>
  <si>
    <t>20095</t>
  </si>
  <si>
    <t>9/18/2020 11:25:00 AM</t>
  </si>
  <si>
    <t>10/17/2020 9:17:00 AM</t>
  </si>
  <si>
    <t>20156</t>
  </si>
  <si>
    <t>10/17/2020 1:02:00 PM</t>
  </si>
  <si>
    <t>20169</t>
  </si>
  <si>
    <t>6/2/2020 10:45:00 PM</t>
  </si>
  <si>
    <t>20171</t>
  </si>
  <si>
    <t>11/6/2019 01:59</t>
  </si>
  <si>
    <t>10/17/2020 10:29:26 AM</t>
  </si>
  <si>
    <t>20172</t>
  </si>
  <si>
    <t>11/6/2019 02:02</t>
  </si>
  <si>
    <t>10/24/2020 4:25:00 PM</t>
  </si>
  <si>
    <t>20173</t>
  </si>
  <si>
    <t>10/15/2020 4:00:00 PM</t>
  </si>
  <si>
    <t>10/24/2020 10:23:00 AM</t>
  </si>
  <si>
    <t>20174</t>
  </si>
  <si>
    <t>10/17/2020 9:10:00 AM</t>
  </si>
  <si>
    <t>10/24/2020 3:21:00 PM</t>
  </si>
  <si>
    <t>20177</t>
  </si>
  <si>
    <t>11/6/2019 02:04</t>
  </si>
  <si>
    <t>10/15/2020 3:55:00 PM</t>
  </si>
  <si>
    <t>20189</t>
  </si>
  <si>
    <t>20190</t>
  </si>
  <si>
    <t>9/18/2020 1:25:00 PM</t>
  </si>
  <si>
    <t>9/30/2020 5:37:00 PM</t>
  </si>
  <si>
    <t>20194</t>
  </si>
  <si>
    <t>20208</t>
  </si>
  <si>
    <t>9/30/2020 3:05:00 PM</t>
  </si>
  <si>
    <t>10/17/2020 11:14:00 AM</t>
  </si>
  <si>
    <t>20209</t>
  </si>
  <si>
    <t>9/18/2020 11:15:00 AM</t>
  </si>
  <si>
    <t>10/17/2020 9:23:00 AM</t>
  </si>
  <si>
    <t>20215</t>
  </si>
  <si>
    <t>9/18/2020 5:45:00 PM</t>
  </si>
  <si>
    <t>10/22/2020 12:10:12 PM</t>
  </si>
  <si>
    <t>20219</t>
  </si>
  <si>
    <t>10/24/2020 12:13:00 PM</t>
  </si>
  <si>
    <t>20220</t>
  </si>
  <si>
    <t>20221</t>
  </si>
  <si>
    <t>9/30/2020 4:52:00 PM</t>
  </si>
  <si>
    <t>10/17/2020 10:39:00 AM</t>
  </si>
  <si>
    <t>20222</t>
  </si>
  <si>
    <t>9/30/2020 1:25:00 PM</t>
  </si>
  <si>
    <t>20223</t>
  </si>
  <si>
    <t>9/30/2020 1:20:48 PM</t>
  </si>
  <si>
    <t>10/17/2020 10:24:00 PM</t>
  </si>
  <si>
    <t>20225</t>
  </si>
  <si>
    <t>10/14/2020 3:50:54 PM</t>
  </si>
  <si>
    <t>20239</t>
  </si>
  <si>
    <t>10/14/2020 12:17:25 PM</t>
  </si>
  <si>
    <t>9/30/2020 11:35:10 AM</t>
  </si>
  <si>
    <t>10/1/2020 5:05:00 PM</t>
  </si>
  <si>
    <t>20241</t>
  </si>
  <si>
    <t>9/18/2020 11:23:00 AM</t>
  </si>
  <si>
    <t>20243</t>
  </si>
  <si>
    <t>9/18/2020 11:33:00 AM</t>
  </si>
  <si>
    <t>20244</t>
  </si>
  <si>
    <t>9/30/2020 5:27:00 PM</t>
  </si>
  <si>
    <t>20252</t>
  </si>
  <si>
    <t>10/19/2020 4:25:47 PM</t>
  </si>
  <si>
    <t>9/30/2020 4:15:00 PM</t>
  </si>
  <si>
    <t>10/24/2020 11:44:00 AM</t>
  </si>
  <si>
    <t>20266</t>
  </si>
  <si>
    <t>11/6/2019 03:40</t>
  </si>
  <si>
    <t>10/20/2020 1:51:00 PM</t>
  </si>
  <si>
    <t>10/24/2020 11:56:00 AM</t>
  </si>
  <si>
    <t>20270</t>
  </si>
  <si>
    <t>11/6/2019 03:41</t>
  </si>
  <si>
    <t>10/24/2020 10:27:00 AM</t>
  </si>
  <si>
    <t>20272</t>
  </si>
  <si>
    <t>11/6/2019 03:44</t>
  </si>
  <si>
    <t>9/18/2020 12:58:00 PM</t>
  </si>
  <si>
    <t>10/17/2020 12:00:00 PM</t>
  </si>
  <si>
    <t>20277</t>
  </si>
  <si>
    <t>9/30/2020 4:17:00 PM</t>
  </si>
  <si>
    <t>20288</t>
  </si>
  <si>
    <t>20289</t>
  </si>
  <si>
    <t>10/17/2020 10:24:00 AM</t>
  </si>
  <si>
    <t>20291</t>
  </si>
  <si>
    <t>10/17/2020 10:13:00 AM</t>
  </si>
  <si>
    <t>20293</t>
  </si>
  <si>
    <t>8/12/2020 4:40:00 PM</t>
  </si>
  <si>
    <t>20299</t>
  </si>
  <si>
    <t>11/6/2019 04:25</t>
  </si>
  <si>
    <t>20301</t>
  </si>
  <si>
    <t>9/30/2020 1:28:27 PM</t>
  </si>
  <si>
    <t>20309</t>
  </si>
  <si>
    <t>11/6/2019 04:37</t>
  </si>
  <si>
    <t>9/18/2020 12:25:00 PM</t>
  </si>
  <si>
    <t>20311</t>
  </si>
  <si>
    <t>10/24/2020 3:36:00 PM</t>
  </si>
  <si>
    <t>20319</t>
  </si>
  <si>
    <t>10/15/2020 5:55:00 PM</t>
  </si>
  <si>
    <t>10/24/2020 3:41:00 PM</t>
  </si>
  <si>
    <t>20321</t>
  </si>
  <si>
    <t>11/6/2019 04:45</t>
  </si>
  <si>
    <t>20325</t>
  </si>
  <si>
    <t>11/6/2019 04:51</t>
  </si>
  <si>
    <t>9/18/2020 1:20:00 PM</t>
  </si>
  <si>
    <t>9/30/2020 5:50:00 PM</t>
  </si>
  <si>
    <t>20326</t>
  </si>
  <si>
    <t>11/6/2019 04:54</t>
  </si>
  <si>
    <t>8/12/2020 12:00:00 PM</t>
  </si>
  <si>
    <t>10/24/2020 12:50:00 PM</t>
  </si>
  <si>
    <t>20327</t>
  </si>
  <si>
    <t>8/12/2020 11:50:00 AM</t>
  </si>
  <si>
    <t>10/24/2020 12:15:00 PM</t>
  </si>
  <si>
    <t>20328</t>
  </si>
  <si>
    <t>8/12/2020 11:40:28 AM</t>
  </si>
  <si>
    <t>10/24/2020 12:25:00 PM</t>
  </si>
  <si>
    <t>20329</t>
  </si>
  <si>
    <t>11/6/2019 05:15</t>
  </si>
  <si>
    <t>9/18/2020 2:35:00 PM</t>
  </si>
  <si>
    <t>20461</t>
  </si>
  <si>
    <t>11/12/2019 08:32</t>
  </si>
  <si>
    <t>20463</t>
  </si>
  <si>
    <t>11/12/2019 08:54</t>
  </si>
  <si>
    <t>9/18/2020 11:20:00 AM</t>
  </si>
  <si>
    <t>10/17/2020 1:10:00 PM</t>
  </si>
  <si>
    <t>20464</t>
  </si>
  <si>
    <t>9/30/2020 3:42:00 PM</t>
  </si>
  <si>
    <t>10/17/2020 12:07:00 PM</t>
  </si>
  <si>
    <t>20465</t>
  </si>
  <si>
    <t>11/12/2019 09:07</t>
  </si>
  <si>
    <t>9/18/2020 12:32:00 PM</t>
  </si>
  <si>
    <t>10/17/2020 2:15:00 PM</t>
  </si>
  <si>
    <t>20474</t>
  </si>
  <si>
    <t>20487</t>
  </si>
  <si>
    <t>11/12/2019 09:19</t>
  </si>
  <si>
    <t>10/17/2020 12:45:00 PM</t>
  </si>
  <si>
    <t>20490</t>
  </si>
  <si>
    <t>10/14/2020 12:20:25 PM</t>
  </si>
  <si>
    <t>9/18/2020 1:57:00 PM</t>
  </si>
  <si>
    <t>10/17/2020 10:07:00 AM</t>
  </si>
  <si>
    <t>20494</t>
  </si>
  <si>
    <t>11/12/2019 09:22</t>
  </si>
  <si>
    <t>9/18/2020 12:57:00 PM</t>
  </si>
  <si>
    <t>10/17/2020 2:43:00 PM</t>
  </si>
  <si>
    <t>20500</t>
  </si>
  <si>
    <t>9/30/2020 3:30:00 PM</t>
  </si>
  <si>
    <t>10/17/2020 12:13:00 PM</t>
  </si>
  <si>
    <t>20503</t>
  </si>
  <si>
    <t>10/12/2020 3:53:53 PM</t>
  </si>
  <si>
    <t>9/30/2020 1:50:43 PM</t>
  </si>
  <si>
    <t>10/17/2020 12:26:00 PM</t>
  </si>
  <si>
    <t>20505</t>
  </si>
  <si>
    <t>11/12/2019 09:31</t>
  </si>
  <si>
    <t>9/30/2020 11:30:00 AM</t>
  </si>
  <si>
    <t>20512</t>
  </si>
  <si>
    <t>6/18/2020 9:49:52 AM</t>
  </si>
  <si>
    <t>8/15/2020 11:10:00 AM</t>
  </si>
  <si>
    <t>20513</t>
  </si>
  <si>
    <t>8/12/2020 11:40:00 AM</t>
  </si>
  <si>
    <t>20515</t>
  </si>
  <si>
    <t>11/12/2019 09:50</t>
  </si>
  <si>
    <t>9/30/2020 3:57:00 PM</t>
  </si>
  <si>
    <t>10/17/2020 11:59:00 AM</t>
  </si>
  <si>
    <t>20516</t>
  </si>
  <si>
    <t>8/12/2020 2:20:00 PM</t>
  </si>
  <si>
    <t>8/22/2020 10:45:00 AM</t>
  </si>
  <si>
    <t>20520</t>
  </si>
  <si>
    <t>11/12/2019 09:54</t>
  </si>
  <si>
    <t>9/30/2020 10:15:00 AM</t>
  </si>
  <si>
    <t>10/17/2020 12:17:00 PM</t>
  </si>
  <si>
    <t>20568</t>
  </si>
  <si>
    <t>11/12/2019 11:31</t>
  </si>
  <si>
    <t>10/8/2020 10:59:46 AM</t>
  </si>
  <si>
    <t>9/18/2020 3:15:00 PM</t>
  </si>
  <si>
    <t>20575</t>
  </si>
  <si>
    <t>10/24/2020 12:19:00 PM</t>
  </si>
  <si>
    <t>20576</t>
  </si>
  <si>
    <t>20586</t>
  </si>
  <si>
    <t>20587</t>
  </si>
  <si>
    <t>8/8/2020 12:55:00 PM</t>
  </si>
  <si>
    <t>20590</t>
  </si>
  <si>
    <t>8/8/2020 1:30:00 PM</t>
  </si>
  <si>
    <t>10/17/2020 10:25:00 PM</t>
  </si>
  <si>
    <t>20591</t>
  </si>
  <si>
    <t>8/8/2020 1:25:00 PM</t>
  </si>
  <si>
    <t>10/17/2020 11:30:00 AM</t>
  </si>
  <si>
    <t>20618</t>
  </si>
  <si>
    <t>6/4/2020 2:20:00 PM</t>
  </si>
  <si>
    <t>8/8/2020 9:50:00 AM</t>
  </si>
  <si>
    <t>20623</t>
  </si>
  <si>
    <t>6/4/2020 3:28:00 PM</t>
  </si>
  <si>
    <t>8/8/2020 2:10:00 PM</t>
  </si>
  <si>
    <t>20625</t>
  </si>
  <si>
    <t>6/4/2020 3:22:00 PM</t>
  </si>
  <si>
    <t>8/8/2020 12:50:00 PM</t>
  </si>
  <si>
    <t>20626</t>
  </si>
  <si>
    <t>6/4/2020 3:50:00 PM</t>
  </si>
  <si>
    <t>8/8/2020 2:55:00 PM</t>
  </si>
  <si>
    <t>20630</t>
  </si>
  <si>
    <t>6/4/2020 3:05:00 PM</t>
  </si>
  <si>
    <t>20636</t>
  </si>
  <si>
    <t>6/4/2020 2:42:00 PM</t>
  </si>
  <si>
    <t>20638</t>
  </si>
  <si>
    <t>20643</t>
  </si>
  <si>
    <t>11/12/2019 02:14</t>
  </si>
  <si>
    <t>20649</t>
  </si>
  <si>
    <t>11/12/2019 02:15</t>
  </si>
  <si>
    <t>10/20/2020 2:10:01 PM</t>
  </si>
  <si>
    <t>20680</t>
  </si>
  <si>
    <t>11/12/2019 03:08</t>
  </si>
  <si>
    <t>6/4/2020 2:18:55 PM</t>
  </si>
  <si>
    <t>6/4/2020 7:50:00 PM</t>
  </si>
  <si>
    <t>20691</t>
  </si>
  <si>
    <t>6/2/2020 2:08:00 PM</t>
  </si>
  <si>
    <t>6/4/2020 8:00:00 PM</t>
  </si>
  <si>
    <t>20695</t>
  </si>
  <si>
    <t>11/12/2019 03:26</t>
  </si>
  <si>
    <t>9/18/2020 10:45:00 AM</t>
  </si>
  <si>
    <t>10/17/2020 1:28:00 PM</t>
  </si>
  <si>
    <t>20711</t>
  </si>
  <si>
    <t>11/12/2019 03:34</t>
  </si>
  <si>
    <t>9/30/2020 3:55:00 PM</t>
  </si>
  <si>
    <t>10/17/2020 11:54:00 AM</t>
  </si>
  <si>
    <t>20712</t>
  </si>
  <si>
    <t>10/22/2020 10:58:27 AM</t>
  </si>
  <si>
    <t>20713</t>
  </si>
  <si>
    <t>8/19/2020 5:50:00 PM</t>
  </si>
  <si>
    <t>10/22/2020 10:55:14 AM</t>
  </si>
  <si>
    <t>20715</t>
  </si>
  <si>
    <t>20722</t>
  </si>
  <si>
    <t>11/12/2019 04:01</t>
  </si>
  <si>
    <t>20725</t>
  </si>
  <si>
    <t>2/7/2020 2:35:00 PM</t>
  </si>
  <si>
    <t>8/22/2020 10:59:00 AM</t>
  </si>
  <si>
    <t>20736</t>
  </si>
  <si>
    <t>11/12/2019 04:09</t>
  </si>
  <si>
    <t>10/17/2020 11:40:00 AM</t>
  </si>
  <si>
    <t>20744</t>
  </si>
  <si>
    <t>3/6/2020 12:42:00 PM</t>
  </si>
  <si>
    <t>2/7/2020 12:28:00 PM</t>
  </si>
  <si>
    <t>20762</t>
  </si>
  <si>
    <t>11/20/2020 2:12:00 PM</t>
  </si>
  <si>
    <t>11/23/2020 5:39:22 PM</t>
  </si>
  <si>
    <t>11/17/2020 1:30:00 PM</t>
  </si>
  <si>
    <t>20765</t>
  </si>
  <si>
    <t>7/23/2020 1:50:24 PM</t>
  </si>
  <si>
    <t>20777</t>
  </si>
  <si>
    <t>11/10/2020 12:29:22 PM</t>
  </si>
  <si>
    <t>11/17/2020 1:50:00 PM</t>
  </si>
  <si>
    <t>11/23/2020 5:55:00 PM</t>
  </si>
  <si>
    <t>20781</t>
  </si>
  <si>
    <t>11/20/2020 11:35:55 AM</t>
  </si>
  <si>
    <t>11/10/2020 10:15:00 AM</t>
  </si>
  <si>
    <t>20832</t>
  </si>
  <si>
    <t>11/12/2019 05:11</t>
  </si>
  <si>
    <t>20848</t>
  </si>
  <si>
    <t>11/12/2019 05:18</t>
  </si>
  <si>
    <t>9/30/2020 4:43:00 PM</t>
  </si>
  <si>
    <t>10/17/2020 10:49:00 AM</t>
  </si>
  <si>
    <t>20884</t>
  </si>
  <si>
    <t>11/12/2019 05:44</t>
  </si>
  <si>
    <t>9/30/2020 4:00:00 PM</t>
  </si>
  <si>
    <t>10/24/2020 10:56:00 AM</t>
  </si>
  <si>
    <t>20972</t>
  </si>
  <si>
    <t>10/15/2020 6:22:00 PM</t>
  </si>
  <si>
    <t>10/24/2020 12:34:00 PM</t>
  </si>
  <si>
    <t>21031</t>
  </si>
  <si>
    <t>10/15/2020 2:20:00 PM</t>
  </si>
  <si>
    <t>21059</t>
  </si>
  <si>
    <t>11/20/2019 11:13</t>
  </si>
  <si>
    <t>9/30/2020 5:34:00 PM</t>
  </si>
  <si>
    <t>22098</t>
  </si>
  <si>
    <t>01/22/2020 09:55</t>
  </si>
  <si>
    <t>10/17/2020 5:05:00 PM</t>
  </si>
  <si>
    <t>10/28/2020 2:00:07 PM</t>
  </si>
  <si>
    <t>22256</t>
  </si>
  <si>
    <t>02/6/2020 02:27</t>
  </si>
  <si>
    <t>2/8/2020 12:35:00 PM</t>
  </si>
  <si>
    <t>22272</t>
  </si>
  <si>
    <t>02/6/2020 02:41</t>
  </si>
  <si>
    <t>10/17/2020 4:35:00 PM</t>
  </si>
  <si>
    <t>10/21/2020 11:25:12 AM</t>
  </si>
  <si>
    <t>22276</t>
  </si>
  <si>
    <t>2/13/2020 11:50:00 AM</t>
  </si>
  <si>
    <t>22314</t>
  </si>
  <si>
    <t>02/6/2020 03:24</t>
  </si>
  <si>
    <t>6/22/2020 10:30:00 PM</t>
  </si>
  <si>
    <t>8/15/2020 11:43:00 AM</t>
  </si>
  <si>
    <t>22321</t>
  </si>
  <si>
    <t>10/28/2020 5:54:00 PM</t>
  </si>
  <si>
    <t>8/12/2020 1:05:00 PM</t>
  </si>
  <si>
    <t>10/1/2020 5:20:00 PM</t>
  </si>
  <si>
    <t>22325</t>
  </si>
  <si>
    <t>2/13/2020 11:55:00 AM</t>
  </si>
  <si>
    <t>8/8/2020 10:07:00 AM</t>
  </si>
  <si>
    <t>22350</t>
  </si>
  <si>
    <t>6/23/2020 12:25:00 PM</t>
  </si>
  <si>
    <t>2/8/2020 10:50:00 AM</t>
  </si>
  <si>
    <t>2/13/2020 11:15:00 AM</t>
  </si>
  <si>
    <t>22351</t>
  </si>
  <si>
    <t>6/23/2020 12:15:00 PM</t>
  </si>
  <si>
    <t>2/8/2020 10:55:00 AM</t>
  </si>
  <si>
    <t>2/13/2020 11:20:48 AM</t>
  </si>
  <si>
    <t>22359</t>
  </si>
  <si>
    <t>02/10/2020 01:59</t>
  </si>
  <si>
    <t>10/24/2020 12:55:00 PM</t>
  </si>
  <si>
    <t>22361</t>
  </si>
  <si>
    <t>6/17/2020 4:40:56 PM</t>
  </si>
  <si>
    <t>22362</t>
  </si>
  <si>
    <t>6/18/2020 10:02:37 AM</t>
  </si>
  <si>
    <t>8/22/2020 10:52:00 AM</t>
  </si>
  <si>
    <t>22381</t>
  </si>
  <si>
    <t>7/7/2020 5:47:26 PM</t>
  </si>
  <si>
    <t>8/12/2020 3:25:00 PM</t>
  </si>
  <si>
    <t>22382</t>
  </si>
  <si>
    <t>6/22/2020 3:35:00 PM</t>
  </si>
  <si>
    <t>6/26/2020 12:52:00 PM</t>
  </si>
  <si>
    <t>22384</t>
  </si>
  <si>
    <t>02/10/2020 03:00</t>
  </si>
  <si>
    <t>9/30/2020 2:40:00 PM</t>
  </si>
  <si>
    <t>22397</t>
  </si>
  <si>
    <t>02/10/2020 03:24</t>
  </si>
  <si>
    <t>6/2/2020 4:25:00 PM</t>
  </si>
  <si>
    <t>6/2/2020 4:27:00 PM</t>
  </si>
  <si>
    <t>6/4/2020 7:19:00 PM</t>
  </si>
  <si>
    <t>22404</t>
  </si>
  <si>
    <t>6/2/2020 1:05:00 PM</t>
  </si>
  <si>
    <t>6/2/2020 1:15:00 PM</t>
  </si>
  <si>
    <t>22405</t>
  </si>
  <si>
    <t>6/2/2020 1:07:00 PM</t>
  </si>
  <si>
    <t>22406</t>
  </si>
  <si>
    <t>6/2/2020 1:01:00 PM</t>
  </si>
  <si>
    <t>8/22/2020 9:11:00 AM</t>
  </si>
  <si>
    <t>22425</t>
  </si>
  <si>
    <t>6/19/2020 9:46:09 AM</t>
  </si>
  <si>
    <t>8/12/2020 1:25:00 PM</t>
  </si>
  <si>
    <t>22429</t>
  </si>
  <si>
    <t>10/17/2020 12:40:00 PM</t>
  </si>
  <si>
    <t>22430</t>
  </si>
  <si>
    <t>8/12/2020 5:16:07 PM</t>
  </si>
  <si>
    <t>8/14/2020 9:41:15 AM</t>
  </si>
  <si>
    <t>22434</t>
  </si>
  <si>
    <t>10/17/2020 10:20:29 AM</t>
  </si>
  <si>
    <t>22444</t>
  </si>
  <si>
    <t>3/20/2020 11:00:22 AM</t>
  </si>
  <si>
    <t>22460</t>
  </si>
  <si>
    <t>6/29/2020 11:44:22 AM</t>
  </si>
  <si>
    <t>7/1/2020 2:28:21 PM</t>
  </si>
  <si>
    <t>22470</t>
  </si>
  <si>
    <t>8/11/2020 3:02:01 PM</t>
  </si>
  <si>
    <t>10/17/2020 11:30:46 AM</t>
  </si>
  <si>
    <t>22471</t>
  </si>
  <si>
    <t>8/11/2020 2:57:17 PM</t>
  </si>
  <si>
    <t>10/17/2020 11:35:05 AM</t>
  </si>
  <si>
    <t>22474</t>
  </si>
  <si>
    <t>8/11/2020 2:46:13 PM</t>
  </si>
  <si>
    <t>10/17/2020 11:41:09 AM</t>
  </si>
  <si>
    <t>22478</t>
  </si>
  <si>
    <t>8/19/2020 5:17:00 PM</t>
  </si>
  <si>
    <t>22481</t>
  </si>
  <si>
    <t>02/11/2020 01:55</t>
  </si>
  <si>
    <t>7/8/2020 9:55:00 AM</t>
  </si>
  <si>
    <t>10/24/2020 1:10:00 PM</t>
  </si>
  <si>
    <t>22483</t>
  </si>
  <si>
    <t>22488</t>
  </si>
  <si>
    <t>4/25/2019 2:10:00 PM</t>
  </si>
  <si>
    <t>22490</t>
  </si>
  <si>
    <t>8/3/2020 10:34:42 AM</t>
  </si>
  <si>
    <t>8/5/2020 11:50:11 AM</t>
  </si>
  <si>
    <t>8/6/2020 5:13:19 PM</t>
  </si>
  <si>
    <t>22504</t>
  </si>
  <si>
    <t>8/12/2020 5:23:00 PM</t>
  </si>
  <si>
    <t>8/14/2020 10:04:00 AM</t>
  </si>
  <si>
    <t>22507</t>
  </si>
  <si>
    <t>6/23/2020 12:55:00 PM</t>
  </si>
  <si>
    <t>7/30/2020 6:03:00 PM</t>
  </si>
  <si>
    <t>22509</t>
  </si>
  <si>
    <t>6/23/2020 1:05:00 PM</t>
  </si>
  <si>
    <t>22513</t>
  </si>
  <si>
    <t>6/23/2020 1:20:00 PM</t>
  </si>
  <si>
    <t>7/30/2020 5:35:00 PM</t>
  </si>
  <si>
    <t>22514</t>
  </si>
  <si>
    <t>8/13/2020 11:24:44 AM</t>
  </si>
  <si>
    <t>22516</t>
  </si>
  <si>
    <t>8/14/2020 10:27:40 AM</t>
  </si>
  <si>
    <t>22517</t>
  </si>
  <si>
    <t>6/23/2020 1:30:00 PM</t>
  </si>
  <si>
    <t>7/30/2020 5:52:00 PM</t>
  </si>
  <si>
    <t>22519</t>
  </si>
  <si>
    <t>22520</t>
  </si>
  <si>
    <t>8/13/2020 1:18:40 PM</t>
  </si>
  <si>
    <t>8/22/2020 11:57:00 AM</t>
  </si>
  <si>
    <t>22521</t>
  </si>
  <si>
    <t>8/13/2020 5:11:33 PM</t>
  </si>
  <si>
    <t>8/14/2020 3:16:57 PM</t>
  </si>
  <si>
    <t>22522</t>
  </si>
  <si>
    <t>8/13/2020 1:15:39 PM</t>
  </si>
  <si>
    <t>8/22/2020 12:00:00 PM</t>
  </si>
  <si>
    <t>22523</t>
  </si>
  <si>
    <t>6/23/2020 2:05:00 PM</t>
  </si>
  <si>
    <t>7/30/2020 5:20:00 PM</t>
  </si>
  <si>
    <t>22528</t>
  </si>
  <si>
    <t>6/23/2020 3:35:00 PM</t>
  </si>
  <si>
    <t>22530</t>
  </si>
  <si>
    <t>6/23/2020 3:25:00 PM</t>
  </si>
  <si>
    <t>8/22/2020 11:28:00 AM</t>
  </si>
  <si>
    <t>22531</t>
  </si>
  <si>
    <t>6/23/2020 2:15:00 PM</t>
  </si>
  <si>
    <t>22532</t>
  </si>
  <si>
    <t>6/23/2020 3:20:00 PM</t>
  </si>
  <si>
    <t>22534</t>
  </si>
  <si>
    <t>6/23/2020 3:15:00 PM</t>
  </si>
  <si>
    <t>22536</t>
  </si>
  <si>
    <t>6/23/2020 3:10:00 PM</t>
  </si>
  <si>
    <t>22538</t>
  </si>
  <si>
    <t>6/23/2020 3:00:00 PM</t>
  </si>
  <si>
    <t>8/22/2020 12:46:00 PM</t>
  </si>
  <si>
    <t>22564</t>
  </si>
  <si>
    <t>3/20/2020 12:25:47 PM</t>
  </si>
  <si>
    <t>10/17/2020 12:27:00 PM</t>
  </si>
  <si>
    <t>22566</t>
  </si>
  <si>
    <t>3/20/2020 1:00:29 PM</t>
  </si>
  <si>
    <t>10/17/2020 12:08:00 PM</t>
  </si>
  <si>
    <t>22568</t>
  </si>
  <si>
    <t>6/17/2020 3:22:03 PM</t>
  </si>
  <si>
    <t>8/22/2020 10:57:00 AM</t>
  </si>
  <si>
    <t>22569</t>
  </si>
  <si>
    <t>6/3/2020 11:30:00 AM</t>
  </si>
  <si>
    <t>8/12/2020 2:02:00 PM</t>
  </si>
  <si>
    <t>8/22/2020 8:55:00 AM</t>
  </si>
  <si>
    <t>22573</t>
  </si>
  <si>
    <t>6/23/2020 11:05:00 AM</t>
  </si>
  <si>
    <t>22575</t>
  </si>
  <si>
    <t>6/23/2020 11:15:00 AM</t>
  </si>
  <si>
    <t>8/8/2020 10:40:00 AM</t>
  </si>
  <si>
    <t>22577</t>
  </si>
  <si>
    <t>6/23/2020 11:25:00 AM</t>
  </si>
  <si>
    <t>8/22/2020 10:33:00 AM</t>
  </si>
  <si>
    <t>22579</t>
  </si>
  <si>
    <t>6/23/2020 11:30:00 AM</t>
  </si>
  <si>
    <t>22580</t>
  </si>
  <si>
    <t>6/23/2020 11:35:00 AM</t>
  </si>
  <si>
    <t>22584</t>
  </si>
  <si>
    <t>6/23/2020 12:05:00 PM</t>
  </si>
  <si>
    <t>22585</t>
  </si>
  <si>
    <t>6/23/2020 12:10:00 AM</t>
  </si>
  <si>
    <t>22586</t>
  </si>
  <si>
    <t>7/29/2020 9:20:25 AM</t>
  </si>
  <si>
    <t>7/30/2020 6:24:43 PM</t>
  </si>
  <si>
    <t>22590</t>
  </si>
  <si>
    <t>7/29/2020 9:33:15 AM</t>
  </si>
  <si>
    <t>7/30/2020 6:34:32 PM</t>
  </si>
  <si>
    <t>22603</t>
  </si>
  <si>
    <t>6/3/2020 12:40:00 PM</t>
  </si>
  <si>
    <t>6/2/2020 1:44:00 PM</t>
  </si>
  <si>
    <t>22604</t>
  </si>
  <si>
    <t>8/11/2020 1:12:15 PM</t>
  </si>
  <si>
    <t>22606</t>
  </si>
  <si>
    <t>8/11/2020 2:07:48 PM</t>
  </si>
  <si>
    <t>10/17/2020 12:05:22 PM</t>
  </si>
  <si>
    <t>22608</t>
  </si>
  <si>
    <t>8/11/2020 2:12:24 PM</t>
  </si>
  <si>
    <t>22609</t>
  </si>
  <si>
    <t>8/11/2020 2:16:28 PM</t>
  </si>
  <si>
    <t>10/17/2020 11:51:37 AM</t>
  </si>
  <si>
    <t>22612</t>
  </si>
  <si>
    <t>8/11/2020 2:30:47 PM</t>
  </si>
  <si>
    <t>10/17/2020 11:48:29 AM</t>
  </si>
  <si>
    <t>22636</t>
  </si>
  <si>
    <t>02/11/2020 04:19</t>
  </si>
  <si>
    <t>6/19/2020 3:55:00 PM</t>
  </si>
  <si>
    <t>22642</t>
  </si>
  <si>
    <t>22649</t>
  </si>
  <si>
    <t>8/6/2020 12:55:00 PM</t>
  </si>
  <si>
    <t>8/10/2020 1:44:29 PM</t>
  </si>
  <si>
    <t>8/8/2020 1:02:00 PM</t>
  </si>
  <si>
    <t>22652</t>
  </si>
  <si>
    <t>2/21/2020 12:45:00 PM</t>
  </si>
  <si>
    <t>22654</t>
  </si>
  <si>
    <t>6/3/2020 11:20:00 PM</t>
  </si>
  <si>
    <t>6/5/2020 10:30:00 PM</t>
  </si>
  <si>
    <t>6/4/2020 6:30:00 PM</t>
  </si>
  <si>
    <t>22658</t>
  </si>
  <si>
    <t>02/11/2020 04:46</t>
  </si>
  <si>
    <t>6/23/2020 4:00:00 PM</t>
  </si>
  <si>
    <t>22659</t>
  </si>
  <si>
    <t>6/23/2020 4:05:00 PM</t>
  </si>
  <si>
    <t>8/22/2020 9:30:00 AM</t>
  </si>
  <si>
    <t>22660</t>
  </si>
  <si>
    <t>6/23/2020 3:55:00 PM</t>
  </si>
  <si>
    <t>8/13/2020 4:01:23 PM</t>
  </si>
  <si>
    <t>8/22/2020 9:23:00 AM</t>
  </si>
  <si>
    <t>22661</t>
  </si>
  <si>
    <t>8/13/2020 1:49:27 PM</t>
  </si>
  <si>
    <t>8/22/2020 12:33:00 PM</t>
  </si>
  <si>
    <t>22662</t>
  </si>
  <si>
    <t>8/13/2020 1:46:59 PM</t>
  </si>
  <si>
    <t>8/14/2020 1:10:11 PM</t>
  </si>
  <si>
    <t>22664</t>
  </si>
  <si>
    <t>02/11/2020 04:48</t>
  </si>
  <si>
    <t>6/2/2020 4:10:00 PM</t>
  </si>
  <si>
    <t>6/4/2020 7:10:00 PM</t>
  </si>
  <si>
    <t>22709</t>
  </si>
  <si>
    <t>2/21/2020 12:35:00 PM</t>
  </si>
  <si>
    <t>7/8/2020 10:00:00 AM</t>
  </si>
  <si>
    <t>22710</t>
  </si>
  <si>
    <t>7/8/2020 11:36:00 AM</t>
  </si>
  <si>
    <t>22715</t>
  </si>
  <si>
    <t>5/4/2020 11:40:00 AM</t>
  </si>
  <si>
    <t>10/24/2020 12:35:00 PM</t>
  </si>
  <si>
    <t>22722</t>
  </si>
  <si>
    <t>22723</t>
  </si>
  <si>
    <t>02/12/2020 10:52</t>
  </si>
  <si>
    <t>7/7/2020 5:30:51 PM</t>
  </si>
  <si>
    <t>6/23/2020 2:35:37 PM</t>
  </si>
  <si>
    <t>8/22/2020 10:14:00 AM</t>
  </si>
  <si>
    <t>22724</t>
  </si>
  <si>
    <t>6/3/2020 12:05:00 PM</t>
  </si>
  <si>
    <t>8/12/2020 2:07:00 PM</t>
  </si>
  <si>
    <t>22732</t>
  </si>
  <si>
    <t>22741</t>
  </si>
  <si>
    <t>10/24/2020 11:08:00 AM</t>
  </si>
  <si>
    <t>22754</t>
  </si>
  <si>
    <t>22755</t>
  </si>
  <si>
    <t>10/24/2020 11:43:00 AM</t>
  </si>
  <si>
    <t>22756</t>
  </si>
  <si>
    <t>22757</t>
  </si>
  <si>
    <t>22759</t>
  </si>
  <si>
    <t>22760</t>
  </si>
  <si>
    <t>22806</t>
  </si>
  <si>
    <t>10/15/2020 4:45:00 PM</t>
  </si>
  <si>
    <t>22833</t>
  </si>
  <si>
    <t>02/14/2020 10:51</t>
  </si>
  <si>
    <t>7/8/2020 2:03:00 PM</t>
  </si>
  <si>
    <t>22835</t>
  </si>
  <si>
    <t>02/14/2020 10:54</t>
  </si>
  <si>
    <t>7/8/2020 12:10:00 PM</t>
  </si>
  <si>
    <t>22844</t>
  </si>
  <si>
    <t>02/14/2020 11:03</t>
  </si>
  <si>
    <t>6/22/2020 1:05:00 PM</t>
  </si>
  <si>
    <t>6/26/2020 3:04:00 PM</t>
  </si>
  <si>
    <t>22845</t>
  </si>
  <si>
    <t>7/29/2020 9:41:40 AM</t>
  </si>
  <si>
    <t>7/30/2020 3:50:44 PM</t>
  </si>
  <si>
    <t>7/30/2020 6:32:48 PM</t>
  </si>
  <si>
    <t>22847</t>
  </si>
  <si>
    <t>9/30/2020 11:15:00 AM</t>
  </si>
  <si>
    <t>22848</t>
  </si>
  <si>
    <t>22849</t>
  </si>
  <si>
    <t>22867</t>
  </si>
  <si>
    <t>6/19/2020 3:05:03 PM</t>
  </si>
  <si>
    <t>8/22/2020 11:00:00 AM</t>
  </si>
  <si>
    <t>22882</t>
  </si>
  <si>
    <t>7/8/2020 12:20:00 PM</t>
  </si>
  <si>
    <t>22883</t>
  </si>
  <si>
    <t>2/18/2020 2:00:53 PM</t>
  </si>
  <si>
    <t>8/15/2020 9:07:00 AM</t>
  </si>
  <si>
    <t>22884</t>
  </si>
  <si>
    <t>7/8/2020 1:03:00 PM</t>
  </si>
  <si>
    <t>8/12/2020 5:25:00 PM</t>
  </si>
  <si>
    <t>10/22/2020 11:30:00 AM</t>
  </si>
  <si>
    <t>22913</t>
  </si>
  <si>
    <t>02/14/2020 12:47</t>
  </si>
  <si>
    <t>22914</t>
  </si>
  <si>
    <t>22915</t>
  </si>
  <si>
    <t>10/15/2020 12:45:00 PM</t>
  </si>
  <si>
    <t>22918</t>
  </si>
  <si>
    <t>02/14/2020 12:57</t>
  </si>
  <si>
    <t>10/17/2020 10:36:00 AM</t>
  </si>
  <si>
    <t>10/22/2020 11:15:00 AM</t>
  </si>
  <si>
    <t>22920</t>
  </si>
  <si>
    <t>02/14/2020 01:08</t>
  </si>
  <si>
    <t>2/18/2020 10:00:38 AM</t>
  </si>
  <si>
    <t>10/19/2020 2:35:00 PM</t>
  </si>
  <si>
    <t>22927</t>
  </si>
  <si>
    <t>02/14/2020 01:25</t>
  </si>
  <si>
    <t>10/17/2020 9:55:00 AM</t>
  </si>
  <si>
    <t>10/19/2020 2:42:00 PM</t>
  </si>
  <si>
    <t>22928</t>
  </si>
  <si>
    <t>10/17/2020 12:33:00 PM</t>
  </si>
  <si>
    <t>22947</t>
  </si>
  <si>
    <t>7/28/2020 2:40:12 PM</t>
  </si>
  <si>
    <t>22951</t>
  </si>
  <si>
    <t>02/14/2020 02:18</t>
  </si>
  <si>
    <t>2/18/2020 11:03:17 AM</t>
  </si>
  <si>
    <t>2/24/2020 10:20:00 AM</t>
  </si>
  <si>
    <t>22952</t>
  </si>
  <si>
    <t>2/18/2020 11:05:00 AM</t>
  </si>
  <si>
    <t>2/24/2020 10:36:00 AM</t>
  </si>
  <si>
    <t>8/15/2020 10:45:00 AM</t>
  </si>
  <si>
    <t>23009</t>
  </si>
  <si>
    <t>02/19/2020 11:10</t>
  </si>
  <si>
    <t>8/11/2020 10:23:56 AM</t>
  </si>
  <si>
    <t>23010</t>
  </si>
  <si>
    <t>8/11/2020 10:20:37 AM</t>
  </si>
  <si>
    <t>9/30/2020 5:08:00 PM</t>
  </si>
  <si>
    <t>23011</t>
  </si>
  <si>
    <t>8/10/2020 4:07:00 PM</t>
  </si>
  <si>
    <t>23014</t>
  </si>
  <si>
    <t>7/21/2020 12:55:58 PM</t>
  </si>
  <si>
    <t>7/22/2020 7:07:56 PM</t>
  </si>
  <si>
    <t>7/24/2020 10:41:16 AM</t>
  </si>
  <si>
    <t>23030</t>
  </si>
  <si>
    <t>9/30/2020 2:20:19 PM</t>
  </si>
  <si>
    <t>10/24/2020 11:25:00 AM</t>
  </si>
  <si>
    <t>23033</t>
  </si>
  <si>
    <t>10/15/2020 1:05:00 PM</t>
  </si>
  <si>
    <t>23042</t>
  </si>
  <si>
    <t>10/12/2020 2:35:00 PM</t>
  </si>
  <si>
    <t>23043</t>
  </si>
  <si>
    <t>9/30/2020 5:43:00 PM</t>
  </si>
  <si>
    <t>10/12/2020 2:40:00 PM</t>
  </si>
  <si>
    <t>23044</t>
  </si>
  <si>
    <t>6/30/2020 6:38:17 PM</t>
  </si>
  <si>
    <t>8/3/2020 10:55:00 AM</t>
  </si>
  <si>
    <t>23046</t>
  </si>
  <si>
    <t>7/28/2020 4:47:02 PM</t>
  </si>
  <si>
    <t>7/29/2020 3:44:09 PM</t>
  </si>
  <si>
    <t>7/30/2020 6:20:52 PM</t>
  </si>
  <si>
    <t>23048</t>
  </si>
  <si>
    <t>3/20/2020 11:45:00 AM</t>
  </si>
  <si>
    <t>6/22/2020 9:25:00 AM</t>
  </si>
  <si>
    <t>8/15/2020 11:33:00 AM</t>
  </si>
  <si>
    <t>23053</t>
  </si>
  <si>
    <t>3/20/2020 12:20:27 PM</t>
  </si>
  <si>
    <t>8/15/2020 11:40:00 AM</t>
  </si>
  <si>
    <t>23055</t>
  </si>
  <si>
    <t>02/19/2020 03:52</t>
  </si>
  <si>
    <t>3/3/2020 11:15:00 AM</t>
  </si>
  <si>
    <t>23062</t>
  </si>
  <si>
    <t>6/22/2020 3:00:00 PM</t>
  </si>
  <si>
    <t>8/15/2020 11:26:00 AM</t>
  </si>
  <si>
    <t>23063</t>
  </si>
  <si>
    <t>02/19/2020 03:58</t>
  </si>
  <si>
    <t>3/3/2020 12:40:00 PM</t>
  </si>
  <si>
    <t>8/22/2020 12:30:00 PM</t>
  </si>
  <si>
    <t>23088</t>
  </si>
  <si>
    <t>3/12/2020 10:45:00 AM</t>
  </si>
  <si>
    <t>8/15/2020 9:15:00 AM</t>
  </si>
  <si>
    <t>23091</t>
  </si>
  <si>
    <t>3/12/2020 2:00:18 PM</t>
  </si>
  <si>
    <t>23095</t>
  </si>
  <si>
    <t>3/12/2020 1:45:52 PM</t>
  </si>
  <si>
    <t>8/8/2020 11:45:00 AM</t>
  </si>
  <si>
    <t>23096</t>
  </si>
  <si>
    <t>3/12/2020 12:35:00 PM</t>
  </si>
  <si>
    <t>8/15/2020 9:45:00 AM</t>
  </si>
  <si>
    <t>23098</t>
  </si>
  <si>
    <t>3/12/2020 10:35:14 AM</t>
  </si>
  <si>
    <t>23100</t>
  </si>
  <si>
    <t>3/12/2020 12:25:00 PM</t>
  </si>
  <si>
    <t>8/15/2020 9:40:00 AM</t>
  </si>
  <si>
    <t>23115</t>
  </si>
  <si>
    <t>3/12/2020 12:00:00 PM</t>
  </si>
  <si>
    <t>23123</t>
  </si>
  <si>
    <t>02/19/2020 04:30</t>
  </si>
  <si>
    <t>8/12/2020 3:05:00 PM</t>
  </si>
  <si>
    <t>9/2/2020 5:19:39 PM</t>
  </si>
  <si>
    <t>23128</t>
  </si>
  <si>
    <t>9/30/2020 5:18:00 PM</t>
  </si>
  <si>
    <t>23151</t>
  </si>
  <si>
    <t>02/19/2020 04:42</t>
  </si>
  <si>
    <t>3/6/2020 10:13:00 AM</t>
  </si>
  <si>
    <t>23152</t>
  </si>
  <si>
    <t>3/6/2020 10:10:00 AM</t>
  </si>
  <si>
    <t>8/15/2020 10:05:00 AM</t>
  </si>
  <si>
    <t>23153</t>
  </si>
  <si>
    <t>3/6/2020 10:03:00 AM</t>
  </si>
  <si>
    <t>23155</t>
  </si>
  <si>
    <t>3/6/2020 9:58:00 AM</t>
  </si>
  <si>
    <t>8/15/2020 9:50:00 AM</t>
  </si>
  <si>
    <t>23156</t>
  </si>
  <si>
    <t>02/19/2020 04:44</t>
  </si>
  <si>
    <t>3/6/2020 10:08:00 AM</t>
  </si>
  <si>
    <t>23159</t>
  </si>
  <si>
    <t>23188</t>
  </si>
  <si>
    <t>6/17/2020 2:49:15 PM</t>
  </si>
  <si>
    <t>3/5/2020 12:25:00 PM</t>
  </si>
  <si>
    <t>8/15/2020 11:30:00 AM</t>
  </si>
  <si>
    <t>23196</t>
  </si>
  <si>
    <t>3/5/2020 11:15:00 AM</t>
  </si>
  <si>
    <t>8/15/2020 10:09:00 AM</t>
  </si>
  <si>
    <t>23197</t>
  </si>
  <si>
    <t>3/5/2020 11:20:00 AM</t>
  </si>
  <si>
    <t>6/4/2020 7:20:00 PM</t>
  </si>
  <si>
    <t>23199</t>
  </si>
  <si>
    <t>3/5/2020 12:35:00 PM</t>
  </si>
  <si>
    <t>23219</t>
  </si>
  <si>
    <t>3/5/2020 12:00:00 PM</t>
  </si>
  <si>
    <t>23225</t>
  </si>
  <si>
    <t>3/6/2020 11:05:00 AM</t>
  </si>
  <si>
    <t>23226</t>
  </si>
  <si>
    <t>3/6/2020 10:57:00 AM</t>
  </si>
  <si>
    <t>23227</t>
  </si>
  <si>
    <t>3/6/2020 10:55:00 AM</t>
  </si>
  <si>
    <t>23229</t>
  </si>
  <si>
    <t>3/6/2020 10:35:00 AM</t>
  </si>
  <si>
    <t>8/15/2020 9:26:00 AM</t>
  </si>
  <si>
    <t>23235</t>
  </si>
  <si>
    <t>23236</t>
  </si>
  <si>
    <t>8/20/2020 3:15:22 PM</t>
  </si>
  <si>
    <t>10/17/2020 11:58:00 AM</t>
  </si>
  <si>
    <t>23238</t>
  </si>
  <si>
    <t>3/6/2020 11:20:00 AM</t>
  </si>
  <si>
    <t>23239</t>
  </si>
  <si>
    <t>3/6/2020 11:18:00 AM</t>
  </si>
  <si>
    <t>8/15/2020 9:12:00 AM</t>
  </si>
  <si>
    <t>23245</t>
  </si>
  <si>
    <t>02/19/2020 05:30</t>
  </si>
  <si>
    <t>10/24/2020 11:50:00 AM</t>
  </si>
  <si>
    <t>23246</t>
  </si>
  <si>
    <t>9/30/2020 12:35:42 PM</t>
  </si>
  <si>
    <t>23247</t>
  </si>
  <si>
    <t>9/30/2020 12:30:01 PM</t>
  </si>
  <si>
    <t>23248</t>
  </si>
  <si>
    <t>9/30/2020 12:33:00 PM</t>
  </si>
  <si>
    <t>23249</t>
  </si>
  <si>
    <t>9/30/2020 12:23:00 PM</t>
  </si>
  <si>
    <t>23250</t>
  </si>
  <si>
    <t>9/30/2020 12:18:00 PM</t>
  </si>
  <si>
    <t>23274</t>
  </si>
  <si>
    <t>3/3/2020 12:50:00 PM</t>
  </si>
  <si>
    <t>8/22/2020 12:13:00 AM</t>
  </si>
  <si>
    <t>23277</t>
  </si>
  <si>
    <t>3/3/2020 12:55:00 PM</t>
  </si>
  <si>
    <t>8/22/2020 12:22:00 PM</t>
  </si>
  <si>
    <t>23278</t>
  </si>
  <si>
    <t>3/3/2020 2:45:00 PM</t>
  </si>
  <si>
    <t>23286</t>
  </si>
  <si>
    <t>3/3/2020 1:10:00 PM</t>
  </si>
  <si>
    <t>23288</t>
  </si>
  <si>
    <t>3/3/2020 2:15:00 PM</t>
  </si>
  <si>
    <t>8/22/2020 11:37:00 AM</t>
  </si>
  <si>
    <t>23289</t>
  </si>
  <si>
    <t>3/3/2020 1:15:00 PM</t>
  </si>
  <si>
    <t>8/22/2020 12:02:00 PM</t>
  </si>
  <si>
    <t>23295</t>
  </si>
  <si>
    <t>23297</t>
  </si>
  <si>
    <t>3/3/2020 1:30:00 PM</t>
  </si>
  <si>
    <t>23298</t>
  </si>
  <si>
    <t>3/3/2020 2:25:00 PM</t>
  </si>
  <si>
    <t>23300</t>
  </si>
  <si>
    <t>3/3/2020 1:35:00 PM</t>
  </si>
  <si>
    <t>23301</t>
  </si>
  <si>
    <t>02/20/2020 04:11</t>
  </si>
  <si>
    <t>3/3/2020 2:30:00 PM</t>
  </si>
  <si>
    <t>23323</t>
  </si>
  <si>
    <t>23326</t>
  </si>
  <si>
    <t>10/17/2020 10:43:06 AM</t>
  </si>
  <si>
    <t>23340</t>
  </si>
  <si>
    <t>6/30/2020 5:58:43 PM</t>
  </si>
  <si>
    <t>8/3/2020 10:36:00 AM</t>
  </si>
  <si>
    <t>23345</t>
  </si>
  <si>
    <t>6/30/2020 5:29:42 PM</t>
  </si>
  <si>
    <t>8/3/2020 10:45:00 AM</t>
  </si>
  <si>
    <t>23372</t>
  </si>
  <si>
    <t>3/4/2020 1:47:00 AM</t>
  </si>
  <si>
    <t>23408</t>
  </si>
  <si>
    <t>02/24/2020 08:49</t>
  </si>
  <si>
    <t>3/5/2020 10:45:00 AM</t>
  </si>
  <si>
    <t>25281</t>
  </si>
  <si>
    <t>09/1/2020 05:15</t>
  </si>
  <si>
    <t>10/15/2020 4:10:00 PM</t>
  </si>
  <si>
    <t>25290</t>
  </si>
  <si>
    <t>09/3/2020 11:25</t>
  </si>
  <si>
    <t>10/15/2020 5:45:00 PM</t>
  </si>
  <si>
    <t>25292</t>
  </si>
  <si>
    <t>09/3/2020 11:38</t>
  </si>
  <si>
    <t>10/19/2020 3:50:08 PM</t>
  </si>
  <si>
    <t>25296</t>
  </si>
  <si>
    <t>09/3/2020 11:48</t>
  </si>
  <si>
    <t>9/30/2020 1:48:00 PM</t>
  </si>
  <si>
    <t>25370</t>
  </si>
  <si>
    <t>9/30/2020 12:35:00 PM</t>
  </si>
  <si>
    <t>10/17/2020 12:52:00 PM</t>
  </si>
  <si>
    <t>25373</t>
  </si>
  <si>
    <t>09/15/2020 10:14</t>
  </si>
  <si>
    <t>10/15/2020 5:30:00 PM</t>
  </si>
  <si>
    <t>25374</t>
  </si>
  <si>
    <t>09/15/2020 10:16</t>
  </si>
  <si>
    <t>10/17/2020 11:53:00 AM</t>
  </si>
  <si>
    <t>10/22/2020 11:50:00 AM</t>
  </si>
  <si>
    <t>25375</t>
  </si>
  <si>
    <t>10/15/2020 3:30:00 PM</t>
  </si>
  <si>
    <t>10/24/2020 10:38:00 AM</t>
  </si>
  <si>
    <t>25377</t>
  </si>
  <si>
    <t>09/15/2020 10:20</t>
  </si>
  <si>
    <t>10/22/2020 10:57:43 AM</t>
  </si>
  <si>
    <t>25382</t>
  </si>
  <si>
    <t>09/15/2020 10:27</t>
  </si>
  <si>
    <t>25385</t>
  </si>
  <si>
    <t>10/22/2020 12:10:00 PM</t>
  </si>
  <si>
    <t>25387</t>
  </si>
  <si>
    <t>25388</t>
  </si>
  <si>
    <t>9/30/2020 11:55:00 AM</t>
  </si>
  <si>
    <t>25393</t>
  </si>
  <si>
    <t>09/15/2020 10:51</t>
  </si>
  <si>
    <t>10/15/2020 3:40:00 PM</t>
  </si>
  <si>
    <t>25394</t>
  </si>
  <si>
    <t>25398</t>
  </si>
  <si>
    <t>09/15/2020 11:41</t>
  </si>
  <si>
    <t>10/22/2020 11:43:44 AM</t>
  </si>
  <si>
    <t>25399</t>
  </si>
  <si>
    <t>10/22/2020 11:03:15 AM</t>
  </si>
  <si>
    <t>10/24/2020 12:28:00 PM</t>
  </si>
  <si>
    <t>25424</t>
  </si>
  <si>
    <t>09/16/2020 09:51</t>
  </si>
  <si>
    <t>10/24/2020 10:13:00 AM</t>
  </si>
  <si>
    <t>25425</t>
  </si>
  <si>
    <t>25426</t>
  </si>
  <si>
    <t>10/17/2020 10:14:00 AM</t>
  </si>
  <si>
    <t>25427</t>
  </si>
  <si>
    <t>10/22/2020 11:47:37 AM</t>
  </si>
  <si>
    <t>25428</t>
  </si>
  <si>
    <t>10/19/2020 1:35:00 PM</t>
  </si>
  <si>
    <t>25436</t>
  </si>
  <si>
    <t>10/15/2020 4:05:00 PM</t>
  </si>
  <si>
    <t>25439</t>
  </si>
  <si>
    <t>10/15/2020 2:00:00 PM</t>
  </si>
  <si>
    <t>25446</t>
  </si>
  <si>
    <t>09/16/2020 11:00</t>
  </si>
  <si>
    <t>10/20/2020 3:01:25 PM</t>
  </si>
  <si>
    <t>9/18/2020 2:05:00 PM</t>
  </si>
  <si>
    <t>25447</t>
  </si>
  <si>
    <t>25448</t>
  </si>
  <si>
    <t>10/24/2020 1:30:00 PM</t>
  </si>
  <si>
    <t>25449</t>
  </si>
  <si>
    <t>9/18/2020 10:25:00 PM</t>
  </si>
  <si>
    <t>10/17/2020 1:38:00 PM</t>
  </si>
  <si>
    <t>25452</t>
  </si>
  <si>
    <t>09/16/2020 11:02</t>
  </si>
  <si>
    <t>10/1/2020 2:05:00 PM</t>
  </si>
  <si>
    <t>10/2/2020 9:40:49 AM</t>
  </si>
  <si>
    <t>25454</t>
  </si>
  <si>
    <t>09/16/2020 11:06</t>
  </si>
  <si>
    <t>9/30/2020 2:45:00 PM</t>
  </si>
  <si>
    <t>25455</t>
  </si>
  <si>
    <t>9/30/2020 1:20:31 PM</t>
  </si>
  <si>
    <t>10/24/2020 10:45:00 PM</t>
  </si>
  <si>
    <t>25458</t>
  </si>
  <si>
    <t>10/24/2020 11:48:00 AM</t>
  </si>
  <si>
    <t>25460</t>
  </si>
  <si>
    <t>10/24/2020 11:59:00 AM</t>
  </si>
  <si>
    <t>25461</t>
  </si>
  <si>
    <t>10/22/2020 11:38:29 PM</t>
  </si>
  <si>
    <t>25462</t>
  </si>
  <si>
    <t>10/17/2020 9:58:00 AM</t>
  </si>
  <si>
    <t>25464</t>
  </si>
  <si>
    <t>9/30/2020 3:18:00 PM</t>
  </si>
  <si>
    <t>10/17/2020 12:55:00 PM</t>
  </si>
  <si>
    <t>25466</t>
  </si>
  <si>
    <t>9/30/2020 2:55:10 PM</t>
  </si>
  <si>
    <t>25473</t>
  </si>
  <si>
    <t>9/30/2020 3:10:00 PM</t>
  </si>
  <si>
    <t>25474</t>
  </si>
  <si>
    <t>9/18/2020 12:30:00 PM</t>
  </si>
  <si>
    <t>25475</t>
  </si>
  <si>
    <t>10/15/2020 12:25:00 PM</t>
  </si>
  <si>
    <t>10/24/2020 10:07:00 AM</t>
  </si>
  <si>
    <t>25478</t>
  </si>
  <si>
    <t>9/30/2020 2:10:00 PM</t>
  </si>
  <si>
    <t>25482</t>
  </si>
  <si>
    <t>25483</t>
  </si>
  <si>
    <t>9/30/2020 5:17:00 PM</t>
  </si>
  <si>
    <t>10/12/2020 1:25:00 PM</t>
  </si>
  <si>
    <t>25484</t>
  </si>
  <si>
    <t>25486</t>
  </si>
  <si>
    <t>25487</t>
  </si>
  <si>
    <t>9/30/2020 11:45:00 AM</t>
  </si>
  <si>
    <t>25488</t>
  </si>
  <si>
    <t>25492</t>
  </si>
  <si>
    <t>9/30/2020 2:05:00 PM</t>
  </si>
  <si>
    <t>25494</t>
  </si>
  <si>
    <t>10/17/2020 9:15:00 AM</t>
  </si>
  <si>
    <t>10/24/2020 3:05:00 PM</t>
  </si>
  <si>
    <t>25497</t>
  </si>
  <si>
    <t>10/20/2020 2:33:25 PM</t>
  </si>
  <si>
    <t>10/15/2020 11:00:16 AM</t>
  </si>
  <si>
    <t>25499</t>
  </si>
  <si>
    <t>9/30/2020 11:36:00 AM</t>
  </si>
  <si>
    <t>25504</t>
  </si>
  <si>
    <t>10/15/2020 5:47:00 PM</t>
  </si>
  <si>
    <t>10/24/2020 11:51:00 AM</t>
  </si>
  <si>
    <t>25505</t>
  </si>
  <si>
    <t>10/16/2020 5:46:23 PM</t>
  </si>
  <si>
    <t>10/24/2020 11:46:00 AM</t>
  </si>
  <si>
    <t>25506</t>
  </si>
  <si>
    <t>10/22/2020 11:20:08 AM</t>
  </si>
  <si>
    <t>25513</t>
  </si>
  <si>
    <t>10/24/2020 3:15:00 PM</t>
  </si>
  <si>
    <t>25514</t>
  </si>
  <si>
    <t>9/30/2020 4:47:00 PM</t>
  </si>
  <si>
    <t>25515</t>
  </si>
  <si>
    <t>9/30/2020 4:20:00 PM</t>
  </si>
  <si>
    <t>10/24/2020 9:05:00 AM</t>
  </si>
  <si>
    <t>25518</t>
  </si>
  <si>
    <t>9/30/2020 3:26:00 PM</t>
  </si>
  <si>
    <t>10/17/2020 12:42:00 PM</t>
  </si>
  <si>
    <t>25521</t>
  </si>
  <si>
    <t>25523</t>
  </si>
  <si>
    <t>9/30/2020 5:57:00 PM</t>
  </si>
  <si>
    <t>10/12/2020 11:40:00 AM</t>
  </si>
  <si>
    <t>25532</t>
  </si>
  <si>
    <t>09/16/2020 02:31</t>
  </si>
  <si>
    <t>10/17/2020 1:00:00 PM</t>
  </si>
  <si>
    <t>25538</t>
  </si>
  <si>
    <t>25541</t>
  </si>
  <si>
    <t>10/15/2020 1:10:00 PM</t>
  </si>
  <si>
    <t>25545</t>
  </si>
  <si>
    <t>25546</t>
  </si>
  <si>
    <t>10/17/2020 4:20:00 PM</t>
  </si>
  <si>
    <t>10/21/2020 11:15:40 AM</t>
  </si>
  <si>
    <t>25551</t>
  </si>
  <si>
    <t>10/15/2020 5:43:00 PM</t>
  </si>
  <si>
    <t>10/24/2020 11:40:00 PM</t>
  </si>
  <si>
    <t>25554</t>
  </si>
  <si>
    <t>10/20/2020 11:40:00 AM</t>
  </si>
  <si>
    <t>25556</t>
  </si>
  <si>
    <t>10/15/2020 4:40:00 PM</t>
  </si>
  <si>
    <t>25557</t>
  </si>
  <si>
    <t>10/16/2020 4:45:35 PM</t>
  </si>
  <si>
    <t>10/24/2020 9:42:00 AM</t>
  </si>
  <si>
    <t>25559</t>
  </si>
  <si>
    <t>9/18/2020 12:53:00 PM</t>
  </si>
  <si>
    <t>25560</t>
  </si>
  <si>
    <t>10/17/2020 2:10:00 PM</t>
  </si>
  <si>
    <t>25561</t>
  </si>
  <si>
    <t>10/24/2020 3:54:00 PM</t>
  </si>
  <si>
    <t>25562</t>
  </si>
  <si>
    <t>25564</t>
  </si>
  <si>
    <t>9/30/2020 3:21:00 PM</t>
  </si>
  <si>
    <t>10/17/2020 12:50:00 PM</t>
  </si>
  <si>
    <t>25566</t>
  </si>
  <si>
    <t>10/12/2020 5:15:44 PM</t>
  </si>
  <si>
    <t>9/30/2020 12:35:19 PM</t>
  </si>
  <si>
    <t>10/6/2020 2:47:26 PM</t>
  </si>
  <si>
    <t>25569</t>
  </si>
  <si>
    <t>10/22/2020 11:08:36 AM</t>
  </si>
  <si>
    <t>25570</t>
  </si>
  <si>
    <t>10/24/2020 11:17:00 AM</t>
  </si>
  <si>
    <t>25572</t>
  </si>
  <si>
    <t>10/14/2020 5:24:54 PM</t>
  </si>
  <si>
    <t>10/15/2020 10:37:24 AM</t>
  </si>
  <si>
    <t>25574</t>
  </si>
  <si>
    <t>25576</t>
  </si>
  <si>
    <t>10/24/2020 12:30:00 PM</t>
  </si>
  <si>
    <t>25583</t>
  </si>
  <si>
    <t>09/16/2020 03:12</t>
  </si>
  <si>
    <t>10/15/2020 3:45:00 PM</t>
  </si>
  <si>
    <t>25584</t>
  </si>
  <si>
    <t>10/13/2020 11:17:00 AM</t>
  </si>
  <si>
    <t>25585</t>
  </si>
  <si>
    <t>10/24/2020 11:34:00 AM</t>
  </si>
  <si>
    <t>25586</t>
  </si>
  <si>
    <t>25588</t>
  </si>
  <si>
    <t>10/15/2020 6:27:00 PM</t>
  </si>
  <si>
    <t>10/24/2020 12:39:00 PM</t>
  </si>
  <si>
    <t>25594</t>
  </si>
  <si>
    <t>10/17/2020 10:59:00 AM</t>
  </si>
  <si>
    <t>25596</t>
  </si>
  <si>
    <t>10/22/2020 11:13:34 AM</t>
  </si>
  <si>
    <t>25597</t>
  </si>
  <si>
    <t>10/17/2020 11:28:00 AM</t>
  </si>
  <si>
    <t>10/20/2020 3:13:00 PM</t>
  </si>
  <si>
    <t>25598</t>
  </si>
  <si>
    <t>9/30/2020 10:35:00 AM</t>
  </si>
  <si>
    <t>10/17/2020 9:39:00 AM</t>
  </si>
  <si>
    <t>25605</t>
  </si>
  <si>
    <t>10/24/2020 12:29:00 PM</t>
  </si>
  <si>
    <t>25606</t>
  </si>
  <si>
    <t>10/15/2020 2:45:00 PM</t>
  </si>
  <si>
    <t>10/24/2020 1:23:00 PM</t>
  </si>
  <si>
    <t>26055</t>
  </si>
  <si>
    <t>10/20/2020 4:50:00 PM</t>
  </si>
  <si>
    <t>10/24/2020 10:06:00 AM</t>
  </si>
  <si>
    <t>26057</t>
  </si>
  <si>
    <t>10/20/2020 4:53:00 PM</t>
  </si>
  <si>
    <t>26059</t>
  </si>
  <si>
    <t>10/22/2020 11:48:51 AM</t>
  </si>
  <si>
    <t>26060</t>
  </si>
  <si>
    <t>10/22/2020 11:35:47 AM</t>
  </si>
  <si>
    <t>26062</t>
  </si>
  <si>
    <t>10/22/2020 11:40:18 AM</t>
  </si>
  <si>
    <t>10/24/2020 9:48:00 AM</t>
  </si>
  <si>
    <t>26069</t>
  </si>
  <si>
    <t>10/16/2020 01:55</t>
  </si>
  <si>
    <t>10/22/2020 11:30:08 AM</t>
  </si>
  <si>
    <t>26071</t>
  </si>
  <si>
    <t>10/22/2020 11:00:58 AM</t>
  </si>
  <si>
    <t>26072</t>
  </si>
  <si>
    <t>10/22/2020 10:53:35 AM</t>
  </si>
  <si>
    <t>10/24/2020 10:53:00 AM</t>
  </si>
  <si>
    <t>26073</t>
  </si>
  <si>
    <t>10/22/2020 12:10:08 PM</t>
  </si>
  <si>
    <t>26074</t>
  </si>
  <si>
    <t>10/24/2020 11:03:00 AM</t>
  </si>
  <si>
    <t>10/26/2020 11:02:16 AM</t>
  </si>
  <si>
    <t>26076</t>
  </si>
  <si>
    <t>10/22/2020 11:05:13 AM</t>
  </si>
  <si>
    <t>26078</t>
  </si>
  <si>
    <t>10/22/2020 10:45:00 AM</t>
  </si>
  <si>
    <t>26079</t>
  </si>
  <si>
    <t>10/22/2020 11:03:41 AM</t>
  </si>
  <si>
    <t>26080</t>
  </si>
  <si>
    <t>10/22/2020 10:55:21 AM</t>
  </si>
  <si>
    <t>26081</t>
  </si>
  <si>
    <t>10/22/2020 10:58:04 AM</t>
  </si>
  <si>
    <t>26082</t>
  </si>
  <si>
    <t>10/22/2020 10:42:57 AM</t>
  </si>
  <si>
    <t>10/24/2020 10:43:00 PM</t>
  </si>
  <si>
    <t>26084</t>
  </si>
  <si>
    <t>10/22/2020 10:54:00 AM</t>
  </si>
  <si>
    <t>26085</t>
  </si>
  <si>
    <t>10/22/2020 10:50:48 PM</t>
  </si>
  <si>
    <t>26087</t>
  </si>
  <si>
    <t>10/22/2020 10:40:08 AM</t>
  </si>
  <si>
    <t>26089</t>
  </si>
  <si>
    <t>10/22/2020 10:47:00 AM</t>
  </si>
  <si>
    <t>10/24/2020 10:47:00 AM</t>
  </si>
  <si>
    <t>26090</t>
  </si>
  <si>
    <t>10/22/2020 10:45:17 AM</t>
  </si>
  <si>
    <t>26092</t>
  </si>
  <si>
    <t>10/22/2020 11:20:45 AM</t>
  </si>
  <si>
    <t>26094</t>
  </si>
  <si>
    <t>10/22/2020 11:25:17 AM</t>
  </si>
  <si>
    <t>26095</t>
  </si>
  <si>
    <t>10/22/2020 11:07:08 AM</t>
  </si>
  <si>
    <t>26097</t>
  </si>
  <si>
    <t>10/22/2020 11:37:22 AM</t>
  </si>
  <si>
    <t>26101</t>
  </si>
  <si>
    <t>10/19/2020 09:20</t>
  </si>
  <si>
    <t>26103</t>
  </si>
  <si>
    <t>10/22/2020 11:33:00 AM</t>
  </si>
  <si>
    <t>26104</t>
  </si>
  <si>
    <t>10/22/2020 11:42:00 AM</t>
  </si>
  <si>
    <t>10/24/2020 11:42:00 AM</t>
  </si>
  <si>
    <t>26105</t>
  </si>
  <si>
    <t>10/28/2020 5:35:00 PM</t>
  </si>
  <si>
    <t>10/22/2020 10:18:00 AM</t>
  </si>
  <si>
    <t>26106</t>
  </si>
  <si>
    <t>10/22/2020 11:40:00 AM</t>
  </si>
  <si>
    <t>26107</t>
  </si>
  <si>
    <t>10/22/2020 11:38:00 AM</t>
  </si>
  <si>
    <t>10/24/2020 11:38:00 AM</t>
  </si>
  <si>
    <t>26121</t>
  </si>
  <si>
    <t>10/22/2020 10:35:22 AM</t>
  </si>
  <si>
    <t>26123</t>
  </si>
  <si>
    <t>10/22/2020 10:30:09 AM</t>
  </si>
  <si>
    <t>26126</t>
  </si>
  <si>
    <t>10/22/2020 10:20:14 AM</t>
  </si>
  <si>
    <t>26128</t>
  </si>
  <si>
    <t>10/22/2020 10:15:24 AM</t>
  </si>
  <si>
    <t>26129</t>
  </si>
  <si>
    <t>10/22/2020 11:13:01 AM</t>
  </si>
  <si>
    <t>26130</t>
  </si>
  <si>
    <t>10/22/2020 11:20:57 AM</t>
  </si>
  <si>
    <t>10/24/2020 11:18:00 AM</t>
  </si>
  <si>
    <t>26131</t>
  </si>
  <si>
    <t>10/22/2020 11:10:58 AM</t>
  </si>
  <si>
    <t>26132</t>
  </si>
  <si>
    <t>10/22/2020 11:15:05 AM</t>
  </si>
  <si>
    <t>10/24/2020 11:16:00 AM</t>
  </si>
  <si>
    <t>26135</t>
  </si>
  <si>
    <t>10/22/2020 1:42:44 PM</t>
  </si>
  <si>
    <t>10/24/2020 11:07:00 AM</t>
  </si>
  <si>
    <t>26136</t>
  </si>
  <si>
    <t>10/22/2020 1:40:13 PM</t>
  </si>
  <si>
    <t>10/28/2020 5:17:00 PM</t>
  </si>
  <si>
    <t>26137</t>
  </si>
  <si>
    <t>10/22/2020 10:40:53 AM</t>
  </si>
  <si>
    <t>26138</t>
  </si>
  <si>
    <t>10/22/2020 10:41:37 AM</t>
  </si>
  <si>
    <t>26140</t>
  </si>
  <si>
    <t>10/22/2020 10:35:25 AM</t>
  </si>
  <si>
    <t>26141</t>
  </si>
  <si>
    <t>10/22/2020 10:35:13 AM</t>
  </si>
  <si>
    <t>26142</t>
  </si>
  <si>
    <t>10/22/2020 10:40:00 AM</t>
  </si>
  <si>
    <t>26144</t>
  </si>
  <si>
    <t>10/22/2020 10:25:46 AM</t>
  </si>
  <si>
    <t>26146</t>
  </si>
  <si>
    <t>10/22/2020 10:20:00 AM</t>
  </si>
  <si>
    <t>26147</t>
  </si>
  <si>
    <t>10/22/2020 10:45:06 AM</t>
  </si>
  <si>
    <t>26151</t>
  </si>
  <si>
    <t>10/22/2020 12:20:33 PM</t>
  </si>
  <si>
    <t>26161</t>
  </si>
  <si>
    <t>10/22/2020 11:10:27 AM</t>
  </si>
  <si>
    <t>26162</t>
  </si>
  <si>
    <t>10/19/2020 4:26:00 PM</t>
  </si>
  <si>
    <t>26167</t>
  </si>
  <si>
    <t>10/22/2020 10:33:20 PM</t>
  </si>
  <si>
    <t>26169</t>
  </si>
  <si>
    <t>10/22/2020 10:32:43 AM</t>
  </si>
  <si>
    <t>26172</t>
  </si>
  <si>
    <t>10/22/2020 11:05:36 AM</t>
  </si>
  <si>
    <t>26173</t>
  </si>
  <si>
    <t>10/22/2020 10:28:07 PM</t>
  </si>
  <si>
    <t>26179</t>
  </si>
  <si>
    <t>10/22/2020 10:22:18 AM</t>
  </si>
  <si>
    <t>10/28/2020 5:28:00 PM</t>
  </si>
  <si>
    <t>26180</t>
  </si>
  <si>
    <t>10/22/2020 11:06:00 AM</t>
  </si>
  <si>
    <t>10/28/2020 5:31:00 PM</t>
  </si>
  <si>
    <t>26181</t>
  </si>
  <si>
    <t>10/22/2020 10:30:04 AM</t>
  </si>
  <si>
    <t>26182</t>
  </si>
  <si>
    <t>10/22/2020 10:25:42 AM</t>
  </si>
  <si>
    <t>26185</t>
  </si>
  <si>
    <t>10/19/2020 03:36</t>
  </si>
  <si>
    <t>26186</t>
  </si>
  <si>
    <t>10/22/2020 11:45:44 AM</t>
  </si>
  <si>
    <t>26187</t>
  </si>
  <si>
    <t>10/22/2020 11:51:38 AM</t>
  </si>
  <si>
    <t>26189</t>
  </si>
  <si>
    <t>10/22/2020 11:52:18 AM</t>
  </si>
  <si>
    <t>10/24/2020 11:52:00 AM</t>
  </si>
  <si>
    <t>26190</t>
  </si>
  <si>
    <t>10/22/2020 11:58:14 PM</t>
  </si>
  <si>
    <t>10/24/2020 11:58:00 PM</t>
  </si>
  <si>
    <t>26191</t>
  </si>
  <si>
    <t>10/22/2020 11:36:20 AM</t>
  </si>
  <si>
    <t>10/24/2020 11:36:00 AM</t>
  </si>
  <si>
    <t>26193</t>
  </si>
  <si>
    <t>10/19/2020 03:41</t>
  </si>
  <si>
    <t>10/22/2020 12:05:14 PM</t>
  </si>
  <si>
    <t>26194</t>
  </si>
  <si>
    <t>10/22/2020 12:02:30 PM</t>
  </si>
  <si>
    <t>26195</t>
  </si>
  <si>
    <t>10/22/2020 12:02:00 PM</t>
  </si>
  <si>
    <t>26196</t>
  </si>
  <si>
    <t>10/22/2020 12:07:27 PM</t>
  </si>
  <si>
    <t>10/24/2020 12:07:00 PM</t>
  </si>
  <si>
    <t>26197</t>
  </si>
  <si>
    <t>10/22/2020 12:07:47 PM</t>
  </si>
  <si>
    <t>26199</t>
  </si>
  <si>
    <t>10/19/2020 03:46</t>
  </si>
  <si>
    <t>10/22/2020 11:08:07 AM</t>
  </si>
  <si>
    <t>26201</t>
  </si>
  <si>
    <t>10/22/2020 11:25:40 AM</t>
  </si>
  <si>
    <t>26202</t>
  </si>
  <si>
    <t>10/22/2020 11:20:06 AM</t>
  </si>
  <si>
    <t>26203</t>
  </si>
  <si>
    <t>10/22/2020 11:30:35 AM</t>
  </si>
  <si>
    <t>26208</t>
  </si>
  <si>
    <t>10/22/2020 1:22:23 PM</t>
  </si>
  <si>
    <t>26209</t>
  </si>
  <si>
    <t>10/22/2020 10:52:00 AM</t>
  </si>
  <si>
    <t>26212</t>
  </si>
  <si>
    <t>10/22/2020 11:02:57 AM</t>
  </si>
  <si>
    <t>26213</t>
  </si>
  <si>
    <t>10/22/2020 10:55:01 AM</t>
  </si>
  <si>
    <t>26214</t>
  </si>
  <si>
    <t>10/22/2020 10:55:24 AM</t>
  </si>
  <si>
    <t>10/24/2020 9:03:00 AM</t>
  </si>
  <si>
    <t>26217</t>
  </si>
  <si>
    <t>10/22/2020 1:30:47 PM</t>
  </si>
  <si>
    <t>26218</t>
  </si>
  <si>
    <t>10/22/2020 1:27:04 PM</t>
  </si>
  <si>
    <t>26221</t>
  </si>
  <si>
    <t>10/22/2020 12:40:34 PM</t>
  </si>
  <si>
    <t>26224</t>
  </si>
  <si>
    <t>10/22/2020 12:50:52 PM</t>
  </si>
  <si>
    <t>27036</t>
  </si>
  <si>
    <t>12/14/2020 03:24</t>
  </si>
  <si>
    <t>27569</t>
  </si>
  <si>
    <t>02/3/2021 12:52</t>
  </si>
  <si>
    <t>6936</t>
  </si>
  <si>
    <t>7/31/2019 1:47:00 PM</t>
  </si>
  <si>
    <t>8/2/2019 6:28:00 PM</t>
  </si>
  <si>
    <t>6937</t>
  </si>
  <si>
    <t>7/31/2019 1:19:00 PM</t>
  </si>
  <si>
    <t>8/2/2019 6:32:00 PM</t>
  </si>
  <si>
    <t>6940</t>
  </si>
  <si>
    <t>05/13/2019 04:45</t>
  </si>
  <si>
    <t>2/17/2020 10:30:00 AM</t>
  </si>
  <si>
    <t>2/1/2020 2:07:00 PM</t>
  </si>
  <si>
    <t>6951</t>
  </si>
  <si>
    <t>6/14/2019 5:45:00 PM</t>
  </si>
  <si>
    <t>7360</t>
  </si>
  <si>
    <t>7501</t>
  </si>
  <si>
    <t>8/5/2019 10:37:00 AM</t>
  </si>
  <si>
    <t>8/15/2020 11:55:00 AM</t>
  </si>
  <si>
    <t>7978</t>
  </si>
  <si>
    <t>05/22/2019 12:24</t>
  </si>
  <si>
    <t>4/25/2019 11:55:00 AM</t>
  </si>
  <si>
    <t>6/3/2019 12:15:35 PM</t>
  </si>
  <si>
    <t>6/19/2019 5:55:35 PM</t>
  </si>
  <si>
    <t>7979</t>
  </si>
  <si>
    <t>4/25/2019 12:05:00 PM</t>
  </si>
  <si>
    <t>6/4/2019 3:15:00 PM</t>
  </si>
  <si>
    <t>6/6/2019 5:23:00 PM</t>
  </si>
  <si>
    <t>7981</t>
  </si>
  <si>
    <t>6/3/2019 12:09:35 PM</t>
  </si>
  <si>
    <t>6/18/2019 5:28:00 PM</t>
  </si>
  <si>
    <t>8009</t>
  </si>
  <si>
    <t>05/22/2019 12:36</t>
  </si>
  <si>
    <t>4/25/2019 1:55:00 PM</t>
  </si>
  <si>
    <t>6/10/2019 5:25:00 PM</t>
  </si>
  <si>
    <t>6/6/2019 3:05:00 PM</t>
  </si>
  <si>
    <t>8198</t>
  </si>
  <si>
    <t>05/23/2019 09:39</t>
  </si>
  <si>
    <t>4/25/2019 9:32:00 AM</t>
  </si>
  <si>
    <t>5/31/2019 10:12:56 AM</t>
  </si>
  <si>
    <t>6/4/2019 5:35:00 PM</t>
  </si>
  <si>
    <t>8321</t>
  </si>
  <si>
    <t>05/23/2019 11:23</t>
  </si>
  <si>
    <t>4/25/2019 11:30:00 AM</t>
  </si>
  <si>
    <t>6/3/2019 12:15:00 PM</t>
  </si>
  <si>
    <t>6/17/2019 5:35:00 PM</t>
  </si>
  <si>
    <t>8322</t>
  </si>
  <si>
    <t>4/25/2019 11:35:00 PM</t>
  </si>
  <si>
    <t>8329</t>
  </si>
  <si>
    <t>05/23/2019 11:40</t>
  </si>
  <si>
    <t>4/25/2019 3:45:00 PM</t>
  </si>
  <si>
    <t>5/29/2019 11:05:00 AM</t>
  </si>
  <si>
    <t>5/30/2019 5:45:00 PM</t>
  </si>
  <si>
    <t>8330</t>
  </si>
  <si>
    <t>5/23/2019 3:50:00 PM</t>
  </si>
  <si>
    <t>5/29/2019 11:10:00 AM</t>
  </si>
  <si>
    <t>5/30/2019 5:35:00 PM</t>
  </si>
  <si>
    <t>8334</t>
  </si>
  <si>
    <t>4/25/2019 12:57:00 PM</t>
  </si>
  <si>
    <t>6/3/2019 1:11:41 PM</t>
  </si>
  <si>
    <t>6/18/2019 5:34:00 PM</t>
  </si>
  <si>
    <t>8417</t>
  </si>
  <si>
    <t>9/3/2020 5:32:59 PM</t>
  </si>
  <si>
    <t>8549</t>
  </si>
  <si>
    <t>6/4/2019 3:00:00 PM</t>
  </si>
  <si>
    <t>8/15/2020 9:35:00 AM</t>
  </si>
  <si>
    <t>8572</t>
  </si>
  <si>
    <t>6/7/2019 12:00:00 PM</t>
  </si>
  <si>
    <t>6/28/2019 6:00:00 PM</t>
  </si>
  <si>
    <t>8587</t>
  </si>
  <si>
    <t>05/30/2019 08:17</t>
  </si>
  <si>
    <t>6/4/2019 12:00:00 PM</t>
  </si>
  <si>
    <t>6/21/2019 5:25:00 PM</t>
  </si>
  <si>
    <t>8638</t>
  </si>
  <si>
    <t>9/4/2019 5:40:00 PM</t>
  </si>
  <si>
    <t>8645</t>
  </si>
  <si>
    <t>8647</t>
  </si>
  <si>
    <t>9/10/2019 5:16:17 PM</t>
  </si>
  <si>
    <t>7/9/2019 6:06:00 PM</t>
  </si>
  <si>
    <t>8824</t>
  </si>
  <si>
    <t>6/26/2019 4:30:00 PM</t>
  </si>
  <si>
    <t>6/4/2020 7:00:00 PM</t>
  </si>
  <si>
    <t>8876</t>
  </si>
  <si>
    <t>8877</t>
  </si>
  <si>
    <t>7/28/2019 12:05:00 PM</t>
  </si>
  <si>
    <t>8899</t>
  </si>
  <si>
    <t>06/3/2019 05:37</t>
  </si>
  <si>
    <t>7/31/2019 8:04:14 AM</t>
  </si>
  <si>
    <t>8943</t>
  </si>
  <si>
    <t>7/30/2019 12:31:57 PM</t>
  </si>
  <si>
    <t>8/1/2019 5:25:00 PM</t>
  </si>
  <si>
    <t>8965</t>
  </si>
  <si>
    <t>7/31/2019 4:02:51 PM</t>
  </si>
  <si>
    <t>8980</t>
  </si>
  <si>
    <t>7/30/2019 2:53:58 PM</t>
  </si>
  <si>
    <t>8986</t>
  </si>
  <si>
    <t>7/30/2019 3:22:23 PM</t>
  </si>
  <si>
    <t>8/15/2020 10:27:00 AM</t>
  </si>
  <si>
    <t>8997</t>
  </si>
  <si>
    <t>7/10/2019 1:05:00 PM</t>
  </si>
  <si>
    <t>2/20/2020 5:40:00 PM</t>
  </si>
  <si>
    <t>9394</t>
  </si>
  <si>
    <t>06/5/2019 06:23</t>
  </si>
  <si>
    <t>10/4/2019 10:39:00 AM</t>
  </si>
  <si>
    <t>9460</t>
  </si>
  <si>
    <t>9/9/2019 5:20:00 PM</t>
  </si>
  <si>
    <t>9463</t>
  </si>
  <si>
    <t>06/5/2019 06:40</t>
  </si>
  <si>
    <t>10/4/2019 10:35:00 AM</t>
  </si>
  <si>
    <t>10/8/2019 5:30:00 PM</t>
  </si>
  <si>
    <t>9469</t>
  </si>
  <si>
    <t>9475</t>
  </si>
  <si>
    <t>6/25/2019 6:10:00 PM</t>
  </si>
  <si>
    <t>9476</t>
  </si>
  <si>
    <t>06/5/2019 06:44</t>
  </si>
  <si>
    <t>10/4/2019 5:00:00 PM</t>
  </si>
  <si>
    <t>2/1/2020 2:00:11 PM</t>
  </si>
  <si>
    <t>9493</t>
  </si>
  <si>
    <t>6/24/2019 4:41:00 PM</t>
  </si>
  <si>
    <t>6/25/2019 5:37:00 PM</t>
  </si>
  <si>
    <t>9514</t>
  </si>
  <si>
    <t>06/5/2019 06:52</t>
  </si>
  <si>
    <t>9/10/2019 5:20:00 PM</t>
  </si>
  <si>
    <t>9537</t>
  </si>
  <si>
    <t>7/14/2019 5:40:00 PM</t>
  </si>
  <si>
    <t>9541</t>
  </si>
  <si>
    <t>9/5/2019 5:25:00 PM</t>
  </si>
  <si>
    <t>9542</t>
  </si>
  <si>
    <t>9/5/2019 5:30:00 PM</t>
  </si>
  <si>
    <t>9554</t>
  </si>
  <si>
    <t>9/10/2019 5:40:00 PM</t>
  </si>
  <si>
    <t>9574</t>
  </si>
  <si>
    <t>9611</t>
  </si>
  <si>
    <t>5/29/2019 3:20:00 PM</t>
  </si>
  <si>
    <t>5/30/2019 6:07:00 PM</t>
  </si>
  <si>
    <t>9616</t>
  </si>
  <si>
    <t>06/5/2019 07:34</t>
  </si>
  <si>
    <t>7/16/2019 10:45:00 AM</t>
  </si>
  <si>
    <t>9618</t>
  </si>
  <si>
    <t>7/10/2019 5:30:00 PM</t>
  </si>
  <si>
    <t>9720</t>
  </si>
  <si>
    <t>06/10/2019 03:28</t>
  </si>
  <si>
    <t>7/16/2019 12:40:00 PM</t>
  </si>
  <si>
    <t>7/17/2019 5:55:00 PM</t>
  </si>
  <si>
    <t>9734</t>
  </si>
  <si>
    <t>9/9/2019 2:30:00 PM</t>
  </si>
  <si>
    <t>9735</t>
  </si>
  <si>
    <t>9/9/2019 2:35:00 PM</t>
  </si>
  <si>
    <t>9742</t>
  </si>
  <si>
    <t>06/10/2019 03:40</t>
  </si>
  <si>
    <t>6/28/2019 10:30:00 AM</t>
  </si>
  <si>
    <t>7/1/2019 5:58:00 PM</t>
  </si>
  <si>
    <t>9781</t>
  </si>
  <si>
    <t>7/20/2019 12:21:00 PM</t>
  </si>
  <si>
    <t>7/24/2019 5:53:46 PM</t>
  </si>
  <si>
    <t>9782</t>
  </si>
  <si>
    <t>7/22/2019 11:46:10 AM</t>
  </si>
  <si>
    <t>7/24/2019 5:45:57 PM</t>
  </si>
  <si>
    <t>9786</t>
  </si>
  <si>
    <t>7/22/2019 11:40:00 AM</t>
  </si>
  <si>
    <t>7/24/2019 5:50:40 PM</t>
  </si>
  <si>
    <t>9806</t>
  </si>
  <si>
    <t>7/1/2019 5:39:00 PM</t>
  </si>
  <si>
    <t>6/20/2019 9:36:00 AM</t>
  </si>
  <si>
    <t>9807</t>
  </si>
  <si>
    <t>06/10/2019 04:11</t>
  </si>
  <si>
    <t>6/28/2019 9:55:00 AM</t>
  </si>
  <si>
    <t>7/1/2019 6:10:00 PM</t>
  </si>
  <si>
    <t>9817</t>
  </si>
  <si>
    <t>7/22/2019 6:20:27 PM</t>
  </si>
  <si>
    <t>7/24/2019 5:10:00 PM</t>
  </si>
  <si>
    <t>9828</t>
  </si>
  <si>
    <t>06/10/2019 04:22</t>
  </si>
  <si>
    <t>6/28/2019 4:00:00 PM</t>
  </si>
  <si>
    <t>7/1/2019 6:20:00 PM</t>
  </si>
  <si>
    <t>9771</t>
  </si>
  <si>
    <t>6/20/2019 10:10:00 AM</t>
  </si>
  <si>
    <t>17870</t>
  </si>
  <si>
    <t>10/18/2019 09:01</t>
  </si>
  <si>
    <t>19021</t>
  </si>
  <si>
    <t>10/28/2019 01:37</t>
  </si>
  <si>
    <t>3/20/2020 7:48:00 PM</t>
  </si>
  <si>
    <t>3/19/2020 5:35:32 PM</t>
  </si>
  <si>
    <t>19227</t>
  </si>
  <si>
    <t>2/5/2020 10:50:00 AM</t>
  </si>
  <si>
    <t>8/22/2020 11:07:00 AM</t>
  </si>
  <si>
    <t>19348</t>
  </si>
  <si>
    <t>10/28/2020 2:12:19 PM</t>
  </si>
  <si>
    <t>10/21/2020 11:36:00 AM</t>
  </si>
  <si>
    <t>22279</t>
  </si>
  <si>
    <t>02/6/2020 02:59</t>
  </si>
  <si>
    <t>9/30/2020 2:35:00 PM</t>
  </si>
  <si>
    <t>10/17/2020 4:30:00 PM</t>
  </si>
  <si>
    <t>10/19/2020 12:20:00 PM</t>
  </si>
  <si>
    <t>22298</t>
  </si>
  <si>
    <t>02/6/2020 03:05</t>
  </si>
  <si>
    <t>2/14/2020 12:20:00 PM</t>
  </si>
  <si>
    <t>8/15/2020 11:35:00 AM</t>
  </si>
  <si>
    <t>23138</t>
  </si>
  <si>
    <t>8/3/2020 4:10:19 PM</t>
  </si>
  <si>
    <t>8/6/2020 5:20:00 PM</t>
  </si>
  <si>
    <t>23177</t>
  </si>
  <si>
    <t>10/22/2020 12:20:00 PM</t>
  </si>
  <si>
    <t>23316</t>
  </si>
  <si>
    <t>10/24/2020 1:28:00 PM</t>
  </si>
  <si>
    <t>23438</t>
  </si>
  <si>
    <t>02/24/2020 03:08</t>
  </si>
  <si>
    <t>10/26/2020 12:40:00 PM</t>
  </si>
  <si>
    <t>8/12/2020 4:35:00 PM</t>
  </si>
  <si>
    <t>10/17/2020 12:53:00 PM</t>
  </si>
  <si>
    <t>25575</t>
  </si>
  <si>
    <t>8620</t>
  </si>
  <si>
    <t>05/30/2019 09:11</t>
  </si>
  <si>
    <t>9/4/2019 6:28:00 PM</t>
  </si>
  <si>
    <t>9454</t>
  </si>
  <si>
    <t>26499</t>
  </si>
  <si>
    <t>11/13/2020 04:18</t>
  </si>
  <si>
    <t>12/15/2020 12:35:00 PM</t>
  </si>
  <si>
    <t>26088</t>
  </si>
  <si>
    <t>10/22/2020 10:50:34 AM</t>
  </si>
  <si>
    <t>9765</t>
  </si>
  <si>
    <t>6/20/2019 9:55:00 AM</t>
  </si>
  <si>
    <t>14929</t>
  </si>
  <si>
    <t>9/4/2019 3:45:00 PM</t>
  </si>
  <si>
    <t>9/6/2019 10:20:09 AM</t>
  </si>
  <si>
    <t>22395</t>
  </si>
  <si>
    <t>8/12/2020 12:35:00 PM</t>
  </si>
  <si>
    <t>9516</t>
  </si>
  <si>
    <t>20498</t>
  </si>
  <si>
    <t>6/4/2020 10:50:00 AM</t>
  </si>
  <si>
    <t>8/22/2020 10:03:00 AM</t>
  </si>
  <si>
    <t>22638</t>
  </si>
  <si>
    <t>6/23/2020 3:40:00 PM</t>
  </si>
  <si>
    <t>8/22/2020 12:50:00 PM</t>
  </si>
  <si>
    <t>12431</t>
  </si>
  <si>
    <t>07/9/2019 09:58</t>
  </si>
  <si>
    <t>7/9/2019 5:00:00 PM</t>
  </si>
  <si>
    <t>17823</t>
  </si>
  <si>
    <t>2/6/2020 2:40:00 PM</t>
  </si>
  <si>
    <t>7681</t>
  </si>
  <si>
    <t>05/15/2019 08:07</t>
  </si>
  <si>
    <t>7/10/2019 7:30:00 PM</t>
  </si>
  <si>
    <t>7683</t>
  </si>
  <si>
    <t>8649</t>
  </si>
  <si>
    <t>05/30/2019 10:21</t>
  </si>
  <si>
    <t>6/26/2019 7:10:00 AM</t>
  </si>
  <si>
    <t>9/9/2019 6:00:00 PM</t>
  </si>
  <si>
    <t>20320</t>
  </si>
  <si>
    <t>10/15/2020 5:18:00 PM</t>
  </si>
  <si>
    <t>22712</t>
  </si>
  <si>
    <t>7/8/2020 11:30:00 AM</t>
  </si>
  <si>
    <t>8/12/2020 1:15:00 PM</t>
  </si>
  <si>
    <t>26378</t>
  </si>
  <si>
    <t>10/29/2020 04:36</t>
  </si>
  <si>
    <t>26440</t>
  </si>
  <si>
    <t>11/9/2020 01:54</t>
  </si>
  <si>
    <t>26472</t>
  </si>
  <si>
    <t>10/2/2020 03:27</t>
  </si>
  <si>
    <t>26153</t>
  </si>
  <si>
    <t>10/30/2020 2:46:03 PM</t>
  </si>
  <si>
    <t>10/28/2020 5:23:00 PM</t>
  </si>
  <si>
    <t>18008</t>
  </si>
  <si>
    <t>12/9/2019 11:02:00 AM</t>
  </si>
  <si>
    <t>2/1/2020 11:38:00 AM</t>
  </si>
  <si>
    <t>22888</t>
  </si>
  <si>
    <t>2/18/2020 10:30:00 PM</t>
  </si>
  <si>
    <t>12170</t>
  </si>
  <si>
    <t>18671</t>
  </si>
  <si>
    <t>2/1/2020 12:02:55 PM</t>
  </si>
  <si>
    <t>8349</t>
  </si>
  <si>
    <t>8/15/2020 11:23:00 AM</t>
  </si>
  <si>
    <t>10467</t>
  </si>
  <si>
    <t>7/26/2019 2:00:00 PM</t>
  </si>
  <si>
    <t>9/7/2019 10:35:00 AM</t>
  </si>
  <si>
    <t>10226</t>
  </si>
  <si>
    <t>7/26/2019 12:04:00 PM</t>
  </si>
  <si>
    <t>8/7/2019 7:18:13 PM</t>
  </si>
  <si>
    <t>19868</t>
  </si>
  <si>
    <t>2/7/2020 12:30:00 PM</t>
  </si>
  <si>
    <t>2/15/2020 10:34:00 AM</t>
  </si>
  <si>
    <t>18551</t>
  </si>
  <si>
    <t>3/12/2020 5:20:00 PM</t>
  </si>
  <si>
    <t>3/16/2020 12:15:00 PM</t>
  </si>
  <si>
    <t>18561</t>
  </si>
  <si>
    <t>11/8/2019 1:22:00 PM</t>
  </si>
  <si>
    <t>2/15/2020 11:50:00 AM</t>
  </si>
  <si>
    <t>18569</t>
  </si>
  <si>
    <t>3/11/2020 3:20:00 PM</t>
  </si>
  <si>
    <t>18970</t>
  </si>
  <si>
    <t>11/8/2019 3:20:00 PM</t>
  </si>
  <si>
    <t>19589</t>
  </si>
  <si>
    <t>12/18/2019 10:45:00 AM</t>
  </si>
  <si>
    <t>12/19/2019 5:30:00 PM</t>
  </si>
  <si>
    <t>20827</t>
  </si>
  <si>
    <t>3/13/2020 12:30:00 PM</t>
  </si>
  <si>
    <t>22975</t>
  </si>
  <si>
    <t>3/6/2020 2:17:00 AM</t>
  </si>
  <si>
    <t>3/12/2020 4:45:00 PM</t>
  </si>
  <si>
    <t>22978</t>
  </si>
  <si>
    <t>3/12/2020 4:50:00 PM</t>
  </si>
  <si>
    <t>22981</t>
  </si>
  <si>
    <t>3/20/2020 2:20:56 PM</t>
  </si>
  <si>
    <t>10/26/2020 4:10:00 PM</t>
  </si>
  <si>
    <t>22992</t>
  </si>
  <si>
    <t>02/19/2020 10:49</t>
  </si>
  <si>
    <t>3/6/2020 1:25:00 PM</t>
  </si>
  <si>
    <t>3/12/2020 2:35:00 PM</t>
  </si>
  <si>
    <t>23112</t>
  </si>
  <si>
    <t>3/12/2020 12:05:00 PM</t>
  </si>
  <si>
    <t>10/24/2020 12:17:00 PM</t>
  </si>
  <si>
    <t>23172</t>
  </si>
  <si>
    <t>3/10/2020 10:00:00 AM</t>
  </si>
  <si>
    <t>6/15/2020 5:05:00 PM</t>
  </si>
  <si>
    <t>23173</t>
  </si>
  <si>
    <t>3/10/2020 10:20:00 AM</t>
  </si>
  <si>
    <t>10/24/2020 12:24:00 PM</t>
  </si>
  <si>
    <t>23192</t>
  </si>
  <si>
    <t>3/10/2020 2:05:00 PM</t>
  </si>
  <si>
    <t>23700</t>
  </si>
  <si>
    <t>03/16/2020 03:36</t>
  </si>
  <si>
    <t>10/26/2020 10:40:00 AM</t>
  </si>
  <si>
    <t>19363</t>
  </si>
  <si>
    <t>10/24/2020 10:32:00 AM</t>
  </si>
  <si>
    <t>10/26/2020 2:20:00 PM</t>
  </si>
  <si>
    <t>20860</t>
  </si>
  <si>
    <t>18359</t>
  </si>
  <si>
    <t>12/3/2019 10:10:00 AM</t>
  </si>
  <si>
    <t>10211</t>
  </si>
  <si>
    <t>06/12/2019 02:43</t>
  </si>
  <si>
    <t>7/10/2019 3:35:00 PM</t>
  </si>
  <si>
    <t>8/7/2019 5:45:00 PM</t>
  </si>
  <si>
    <t>10216</t>
  </si>
  <si>
    <t>7/10/2019 2:15:00 PM</t>
  </si>
  <si>
    <t>8/7/2019 5:57:00 PM</t>
  </si>
  <si>
    <t>10218</t>
  </si>
  <si>
    <t>7/10/2019 2:25:00 PM</t>
  </si>
  <si>
    <t>8/7/2019 5:50:00 PM</t>
  </si>
  <si>
    <t>10220</t>
  </si>
  <si>
    <t>7/26/2019 11:35:00 AM</t>
  </si>
  <si>
    <t>9/4/2019 5:34:00 PM</t>
  </si>
  <si>
    <t>10485</t>
  </si>
  <si>
    <t>7/22/2019 10:45:00 AM</t>
  </si>
  <si>
    <t>8/2/2019 7:05:00 PM</t>
  </si>
  <si>
    <t>10574</t>
  </si>
  <si>
    <t>8/5/2019 6:55:49 PM</t>
  </si>
  <si>
    <t>8/2/2019 4:38:33 PM</t>
  </si>
  <si>
    <t>10630</t>
  </si>
  <si>
    <t>7/24/2019 10:05:00 AM</t>
  </si>
  <si>
    <t>8/7/2019 6:03:18 PM</t>
  </si>
  <si>
    <t>10757</t>
  </si>
  <si>
    <t>06/12/2019 06:40</t>
  </si>
  <si>
    <t>7/24/2019 2:10:00 PM</t>
  </si>
  <si>
    <t>9/5/2019 5:40:00 PM</t>
  </si>
  <si>
    <t>19400</t>
  </si>
  <si>
    <t>11/7/2019 11:40:00 AM</t>
  </si>
  <si>
    <t>12/2/2019 5:35:00 PM</t>
  </si>
  <si>
    <t>19473</t>
  </si>
  <si>
    <t>11/27/2019 2:00:43 PM</t>
  </si>
  <si>
    <t>19478</t>
  </si>
  <si>
    <t>10/29/2019 01:10</t>
  </si>
  <si>
    <t>11/18/2019 2:50:12 PM</t>
  </si>
  <si>
    <t>11/18/2019 5:50:20 PM</t>
  </si>
  <si>
    <t>19534</t>
  </si>
  <si>
    <t>10/29/2019 01:44</t>
  </si>
  <si>
    <t>11/25/2019 11:00:00 AM</t>
  </si>
  <si>
    <t>11/26/2019 5:24:00 PM</t>
  </si>
  <si>
    <t>19536</t>
  </si>
  <si>
    <t>11/18/2019 2:10:47 PM</t>
  </si>
  <si>
    <t>11/26/2019 5:14:00 PM</t>
  </si>
  <si>
    <t>19537</t>
  </si>
  <si>
    <t>1/27/2020 1:00:00 PM</t>
  </si>
  <si>
    <t>19659</t>
  </si>
  <si>
    <t>10/29/2019 02:53</t>
  </si>
  <si>
    <t>11/25/2019 12:49:00 PM</t>
  </si>
  <si>
    <t>11/26/2019 5:45:00 PM</t>
  </si>
  <si>
    <t>19662</t>
  </si>
  <si>
    <t>1/27/2020 1:15:00 PM</t>
  </si>
  <si>
    <t>2/1/2020 2:15:00 PM</t>
  </si>
  <si>
    <t>19706</t>
  </si>
  <si>
    <t>10/29/2019 04:12</t>
  </si>
  <si>
    <t>11/25/2019 1:00:00 PM</t>
  </si>
  <si>
    <t>11/26/2019 5:55:00 PM</t>
  </si>
  <si>
    <t>19801</t>
  </si>
  <si>
    <t>10/29/2019 05:41</t>
  </si>
  <si>
    <t>11/27/2019 12:11:51 PM</t>
  </si>
  <si>
    <t>11/26/2019 5:29:00 PM</t>
  </si>
  <si>
    <t>20729</t>
  </si>
  <si>
    <t>11/12/2019 04:05</t>
  </si>
  <si>
    <t>1/27/2020 11:32:00 AM</t>
  </si>
  <si>
    <t>2/1/2020 12:53:00 PM</t>
  </si>
  <si>
    <t>22879</t>
  </si>
  <si>
    <t>2/18/2020 9:40:52 AM</t>
  </si>
  <si>
    <t>9070</t>
  </si>
  <si>
    <t>1/27/2020 2:40:00 PM</t>
  </si>
  <si>
    <t>2/1/2020 11:37:00 AM</t>
  </si>
  <si>
    <t>9071</t>
  </si>
  <si>
    <t>10/10/2019 5:35:00 PM</t>
  </si>
  <si>
    <t>10565</t>
  </si>
  <si>
    <t>7/18/2019 12:25:00 PM</t>
  </si>
  <si>
    <t>8/20/2019 5:45:00 PM</t>
  </si>
  <si>
    <t>10610</t>
  </si>
  <si>
    <t>06/12/2019 05:41</t>
  </si>
  <si>
    <t>7/29/2019 4:39:34 PM</t>
  </si>
  <si>
    <t>7/31/2019 5:29:22 PM</t>
  </si>
  <si>
    <t>10641</t>
  </si>
  <si>
    <t>7/22/2019 1:05:00 PM</t>
  </si>
  <si>
    <t>9/4/2019 5:35:00 PM</t>
  </si>
  <si>
    <t>10661</t>
  </si>
  <si>
    <t>7/29/2019 1:05:00 PM</t>
  </si>
  <si>
    <t>10662</t>
  </si>
  <si>
    <t>7/29/2019 1:10:00 PM</t>
  </si>
  <si>
    <t>7/31/2019 5:20:00 PM</t>
  </si>
  <si>
    <t>10702</t>
  </si>
  <si>
    <t>7/26/2019 12:44:41 PM</t>
  </si>
  <si>
    <t>7/31/2019 5:05:28 PM</t>
  </si>
  <si>
    <t>10785</t>
  </si>
  <si>
    <t>06/12/2019 06:51</t>
  </si>
  <si>
    <t>7/22/2019 10:25:00 AM</t>
  </si>
  <si>
    <t>8/20/2019 5:40:00 PM</t>
  </si>
  <si>
    <t>14918</t>
  </si>
  <si>
    <t>9/4/2019 11:15:00 AM</t>
  </si>
  <si>
    <t>9/5/2019 6:05:00 PM</t>
  </si>
  <si>
    <t>9/6/2019 9:52:18 AM</t>
  </si>
  <si>
    <t>14938</t>
  </si>
  <si>
    <t>08/22/2019 03:52</t>
  </si>
  <si>
    <t>9/4/2019 11:05:00 PM</t>
  </si>
  <si>
    <t>9/5/2019 6:20:00 PM</t>
  </si>
  <si>
    <t>14939</t>
  </si>
  <si>
    <t>9/4/2019 11:05:00 AM</t>
  </si>
  <si>
    <t>9/5/2019 6:15:00 PM</t>
  </si>
  <si>
    <t>17280</t>
  </si>
  <si>
    <t>11/7/2019 10:37:00 AM</t>
  </si>
  <si>
    <t>6/16/2020 5:04:06 PM</t>
  </si>
  <si>
    <t>17338</t>
  </si>
  <si>
    <t>2/7/2020 11:48:00 AM</t>
  </si>
  <si>
    <t>2/15/2020 10:56:00 AM</t>
  </si>
  <si>
    <t>17345</t>
  </si>
  <si>
    <t>2/15/2020 10:47:00 AM</t>
  </si>
  <si>
    <t>17660</t>
  </si>
  <si>
    <t>11/14/2019 12:20:00 PM</t>
  </si>
  <si>
    <t>11/26/2019 6:40:00 PM</t>
  </si>
  <si>
    <t>17668</t>
  </si>
  <si>
    <t>11/21/2019 9:45:00 PM</t>
  </si>
  <si>
    <t>11/7/2019 11:32:00 PM</t>
  </si>
  <si>
    <t>11/26/2019 6:05:00 PM</t>
  </si>
  <si>
    <t>17669</t>
  </si>
  <si>
    <t>11/26/2019 6:25:00 PM</t>
  </si>
  <si>
    <t>17670</t>
  </si>
  <si>
    <t>11/20/2019 10:05:00 PM</t>
  </si>
  <si>
    <t>11/22/2019 2:15:00 PM</t>
  </si>
  <si>
    <t>11/26/2019 6:45:00 PM</t>
  </si>
  <si>
    <t>17675</t>
  </si>
  <si>
    <t>11/14/2019 11:20:00 PM</t>
  </si>
  <si>
    <t>11/26/2019 6:33:00 PM</t>
  </si>
  <si>
    <t>11/13/2019 9:10:00 PM</t>
  </si>
  <si>
    <t>17678</t>
  </si>
  <si>
    <t>11/14/2019 11:15:00 PM</t>
  </si>
  <si>
    <t>11/26/2019 6:35:00 PM</t>
  </si>
  <si>
    <t>17683</t>
  </si>
  <si>
    <t>11/21/2019 9:35:00 PM</t>
  </si>
  <si>
    <t>11/7/2019 12:39:00 PM</t>
  </si>
  <si>
    <t>11/26/2019 6:15:00 PM</t>
  </si>
  <si>
    <t>17684</t>
  </si>
  <si>
    <t>11/14/2019 12:07:00 PM</t>
  </si>
  <si>
    <t>11/7/2019 12:58:00 PM</t>
  </si>
  <si>
    <t>11/26/2019 6:37:00 PM</t>
  </si>
  <si>
    <t>18076</t>
  </si>
  <si>
    <t>11/7/2019 11:17:00 PM</t>
  </si>
  <si>
    <t>11/26/2019 5:33:00 PM</t>
  </si>
  <si>
    <t>18082</t>
  </si>
  <si>
    <t>11/7/2019 11:05:00 AM</t>
  </si>
  <si>
    <t>11/26/2019 5:17:00 PM</t>
  </si>
  <si>
    <t>18088</t>
  </si>
  <si>
    <t>11/7/2019 11:08:00 AM</t>
  </si>
  <si>
    <t>11/26/2019 5:23:00 PM</t>
  </si>
  <si>
    <t>18092</t>
  </si>
  <si>
    <t>11/7/2019 11:15:00 AM</t>
  </si>
  <si>
    <t>11/26/2019 5:32:00 PM</t>
  </si>
  <si>
    <t>18093</t>
  </si>
  <si>
    <t>11/7/2019 11:35:00 AM</t>
  </si>
  <si>
    <t>11/27/2019 5:38:09 PM</t>
  </si>
  <si>
    <t>18094</t>
  </si>
  <si>
    <t>11/12/2019 11:37:23 AM</t>
  </si>
  <si>
    <t>11/26/2019 5:27:00 PM</t>
  </si>
  <si>
    <t>18348</t>
  </si>
  <si>
    <t>11/7/2019 12:15:00 PM</t>
  </si>
  <si>
    <t>11/26/2019 5:53:00 PM</t>
  </si>
  <si>
    <t>18616</t>
  </si>
  <si>
    <t>2/7/2020 1:42:00 PM</t>
  </si>
  <si>
    <t>2/15/2020 10:11:00 AM</t>
  </si>
  <si>
    <t>19368</t>
  </si>
  <si>
    <t>11/22/2019 2:45:00 PM</t>
  </si>
  <si>
    <t>11/26/2019 7:00:00 PM</t>
  </si>
  <si>
    <t>19371</t>
  </si>
  <si>
    <t>11/26/2019 7:10:00 PM</t>
  </si>
  <si>
    <t>11/22/2019 2:50:00 PM</t>
  </si>
  <si>
    <t>19372</t>
  </si>
  <si>
    <t>11/22/2019 2:00:00 PM</t>
  </si>
  <si>
    <t>11/26/2019 6:57:00 PM</t>
  </si>
  <si>
    <t>19656</t>
  </si>
  <si>
    <t>11/18/2019 2:33:21 PM</t>
  </si>
  <si>
    <t>11/18/2019 6:17:27 PM</t>
  </si>
  <si>
    <t>19686</t>
  </si>
  <si>
    <t>2/1/2020 1:35:00 PM</t>
  </si>
  <si>
    <t>6/12/2020 1:22:50 PM</t>
  </si>
  <si>
    <t>19771</t>
  </si>
  <si>
    <t>11/8/2019 2:25:00 PM</t>
  </si>
  <si>
    <t>2/1/2020 1:45:00 PM</t>
  </si>
  <si>
    <t>19826</t>
  </si>
  <si>
    <t>11/8/2019 1:12:00 PM</t>
  </si>
  <si>
    <t>19861</t>
  </si>
  <si>
    <t>11/8/2019 11:39:50 AM</t>
  </si>
  <si>
    <t>19865</t>
  </si>
  <si>
    <t>11/8/2019 11:23:26 AM</t>
  </si>
  <si>
    <t>2/1/2020 11:20:01 AM</t>
  </si>
  <si>
    <t>19871</t>
  </si>
  <si>
    <t>11/7/2019 7:01:30 PM</t>
  </si>
  <si>
    <t>11/8/2019 10:35:23 AM</t>
  </si>
  <si>
    <t>20833</t>
  </si>
  <si>
    <t>11/12/2019 05:12</t>
  </si>
  <si>
    <t>2/7/2020 2:03:00 PM</t>
  </si>
  <si>
    <t>2/15/2020 10:02:00 AM</t>
  </si>
  <si>
    <t>20850</t>
  </si>
  <si>
    <t>11/12/2019 05:20</t>
  </si>
  <si>
    <t>2/7/2020 11:30:00 AM</t>
  </si>
  <si>
    <t>2/15/2020 11:16:00 AM</t>
  </si>
  <si>
    <t>22257</t>
  </si>
  <si>
    <t>02/6/2020 02:30</t>
  </si>
  <si>
    <t>2/8/2020 12:45:00 PM</t>
  </si>
  <si>
    <t>2/15/2020 10:07:00 AM</t>
  </si>
  <si>
    <t>7984</t>
  </si>
  <si>
    <t>05/22/2019 12:27</t>
  </si>
  <si>
    <t>6/18/2019 2:15:00 AM</t>
  </si>
  <si>
    <t>6/19/2019 2:55:00 PM</t>
  </si>
  <si>
    <t>6/21/2019 5:15:00 PM</t>
  </si>
  <si>
    <t>7985</t>
  </si>
  <si>
    <t>6/22/2020 11:55:00 AM</t>
  </si>
  <si>
    <t>8/20/2019 5:10:00 PM</t>
  </si>
  <si>
    <t>7991</t>
  </si>
  <si>
    <t>8/19/2019 9:27:42 AM</t>
  </si>
  <si>
    <t>8/20/2019 5:25:00 PM</t>
  </si>
  <si>
    <t>7997</t>
  </si>
  <si>
    <t>8/6/2019 4:30:00 PM</t>
  </si>
  <si>
    <t>2/1/2020 1:55:00 PM</t>
  </si>
  <si>
    <t>8114</t>
  </si>
  <si>
    <t>05/23/2019 08:50</t>
  </si>
  <si>
    <t>6/17/2019 3:40:00 PM</t>
  </si>
  <si>
    <t>6/19/2019 4:13:00 PM</t>
  </si>
  <si>
    <t>6/21/2019 6:20:00 PM</t>
  </si>
  <si>
    <t>8239</t>
  </si>
  <si>
    <t>05/23/2019 09:53</t>
  </si>
  <si>
    <t>6/18/2019 2:25:00 PM</t>
  </si>
  <si>
    <t>6/19/2019 3:00:00 PM</t>
  </si>
  <si>
    <t>6/21/2019 5:30:00 PM</t>
  </si>
  <si>
    <t>8242</t>
  </si>
  <si>
    <t>7/25/2019 5:30:00 PM</t>
  </si>
  <si>
    <t>8/29/2019 4:40:00 PM</t>
  </si>
  <si>
    <t>8255</t>
  </si>
  <si>
    <t>05/23/2019 09:55</t>
  </si>
  <si>
    <t>4/25/2019 2:18:00 PM</t>
  </si>
  <si>
    <t>8350</t>
  </si>
  <si>
    <t>6/21/2019 6:28:00 PM</t>
  </si>
  <si>
    <t>9899</t>
  </si>
  <si>
    <t>06/11/2019 03:38</t>
  </si>
  <si>
    <t>2/8/2020 12:15:00 PM</t>
  </si>
  <si>
    <t>8/2/2019 4:20:00 PM</t>
  </si>
  <si>
    <t>10712</t>
  </si>
  <si>
    <t>06/12/2019 06:30</t>
  </si>
  <si>
    <t>7/29/2019 10:27:37 AM</t>
  </si>
  <si>
    <t>7/31/2019 5:25:40 PM</t>
  </si>
  <si>
    <t>10162</t>
  </si>
  <si>
    <t>06/11/2019 05:08</t>
  </si>
  <si>
    <t>17434</t>
  </si>
  <si>
    <t>10/15/2019 10:45</t>
  </si>
  <si>
    <t>19821</t>
  </si>
  <si>
    <t>10/29/2019 05:56</t>
  </si>
  <si>
    <t>6/12/2020 11:37:56 AM</t>
  </si>
  <si>
    <t>8/15/2020 11:39:00 AM</t>
  </si>
  <si>
    <t>19833</t>
  </si>
  <si>
    <t>1/29/2020 2:55:00 PM</t>
  </si>
  <si>
    <t>2/1/2020 2:18:00 PM</t>
  </si>
  <si>
    <t>20203</t>
  </si>
  <si>
    <t>6/9/2020 6:05:16 PM</t>
  </si>
  <si>
    <t>20296</t>
  </si>
  <si>
    <t>6/8/2020 1:23:00 PM</t>
  </si>
  <si>
    <t>6/9/2020 5:27:00 PM</t>
  </si>
  <si>
    <t>20665</t>
  </si>
  <si>
    <t>11/12/2019 02:35</t>
  </si>
  <si>
    <t>6/8/2020 3:18:00 PM</t>
  </si>
  <si>
    <t>6/9/2021 5:17:00 PM</t>
  </si>
  <si>
    <t>22288</t>
  </si>
  <si>
    <t>02/6/2020 03:02</t>
  </si>
  <si>
    <t>6/12/2020 12:43:14 PM</t>
  </si>
  <si>
    <t>10/22/2020 12:40:00 PM</t>
  </si>
  <si>
    <t>22289</t>
  </si>
  <si>
    <t>6/17/2020 10:47:41 AM</t>
  </si>
  <si>
    <t>6/17/2020 10:47:45 AM</t>
  </si>
  <si>
    <t>8/8/2020 1:08:00 PM</t>
  </si>
  <si>
    <t>22861</t>
  </si>
  <si>
    <t>02/14/2020 11:18</t>
  </si>
  <si>
    <t>2/18/2020 1:45:00 PM</t>
  </si>
  <si>
    <t>23144</t>
  </si>
  <si>
    <t>7/27/2020 12:00:55 PM</t>
  </si>
  <si>
    <t>23148</t>
  </si>
  <si>
    <t>7/27/2020 12:15:55 PM</t>
  </si>
  <si>
    <t>25539</t>
  </si>
  <si>
    <t>10/2/2020 1:15:00 PM</t>
  </si>
  <si>
    <t>23146</t>
  </si>
  <si>
    <t>7/27/2020 12:07:08 PM</t>
  </si>
  <si>
    <t>8/8/2020 9:45:00 AM</t>
  </si>
  <si>
    <t>9800</t>
  </si>
  <si>
    <t>7/22/2019 5:29:19 PM</t>
  </si>
  <si>
    <t>9770</t>
  </si>
  <si>
    <t>7/19/2019 1:40:00 PM</t>
  </si>
  <si>
    <t>7/24/2019 5:37:28 PM</t>
  </si>
  <si>
    <t>20210</t>
  </si>
  <si>
    <t>17418</t>
  </si>
  <si>
    <t>10/22/2020 12:50:20 PM</t>
  </si>
  <si>
    <t>17421</t>
  </si>
  <si>
    <t>10/15/2019 10:34</t>
  </si>
  <si>
    <t>6/11/2020 5:08:38 PM</t>
  </si>
  <si>
    <t>17423</t>
  </si>
  <si>
    <t>6/11/2020 5:30:54 PM</t>
  </si>
  <si>
    <t>17424</t>
  </si>
  <si>
    <t>6/11/2020 5:34:09 PM</t>
  </si>
  <si>
    <t>10/19/2020 10:20:00 AM</t>
  </si>
  <si>
    <t>17662</t>
  </si>
  <si>
    <t>1/31/2020 3:48:00 PM</t>
  </si>
  <si>
    <t>2/1/2020 11:05:00 AM</t>
  </si>
  <si>
    <t>18297</t>
  </si>
  <si>
    <t>10/23/2019 10:49</t>
  </si>
  <si>
    <t>6/9/2020 9:30:00 PM</t>
  </si>
  <si>
    <t>6/10/2020 6:10:00 PM</t>
  </si>
  <si>
    <t>18298</t>
  </si>
  <si>
    <t>6/9/2020 9:50:00 AM</t>
  </si>
  <si>
    <t>6/10/2020 6:15:00 PM</t>
  </si>
  <si>
    <t>18339</t>
  </si>
  <si>
    <t>1/31/2020 3:44:00 PM</t>
  </si>
  <si>
    <t>18377</t>
  </si>
  <si>
    <t>12/3/2019 10:05:00 AM</t>
  </si>
  <si>
    <t>18387</t>
  </si>
  <si>
    <t>10/23/2019 01:10</t>
  </si>
  <si>
    <t>10/26/2020 9:37:00 AM</t>
  </si>
  <si>
    <t>19282</t>
  </si>
  <si>
    <t>10/29/2019 09:09</t>
  </si>
  <si>
    <t>6/8/2020 4:25:00 PM</t>
  </si>
  <si>
    <t>6/10/2020 5:05:55 PM</t>
  </si>
  <si>
    <t>19284</t>
  </si>
  <si>
    <t>6/8/2020 4:30:00 PM</t>
  </si>
  <si>
    <t>6/10/2020 5:15:51 PM</t>
  </si>
  <si>
    <t>19357</t>
  </si>
  <si>
    <t>10/26/2020 9:50:00 AM</t>
  </si>
  <si>
    <t>19386</t>
  </si>
  <si>
    <t>1/29/2020 3:05:00 PM</t>
  </si>
  <si>
    <t>19614</t>
  </si>
  <si>
    <t>10/29/2019 02:19</t>
  </si>
  <si>
    <t>10/26/2020 9:55:00 AM</t>
  </si>
  <si>
    <t>19676</t>
  </si>
  <si>
    <t>10/26/2020 10:05:00 AM</t>
  </si>
  <si>
    <t>19867</t>
  </si>
  <si>
    <t>10/29/2019 06:33</t>
  </si>
  <si>
    <t>6/9/2020 1:02:00 PM</t>
  </si>
  <si>
    <t>6/10/2020 7:25:00 PM</t>
  </si>
  <si>
    <t>20734</t>
  </si>
  <si>
    <t>10/26/2020 1:20:00 PM</t>
  </si>
  <si>
    <t>20735</t>
  </si>
  <si>
    <t>10/26/2020 1:25:00 PM</t>
  </si>
  <si>
    <t>22326</t>
  </si>
  <si>
    <t>2/8/2020 12:08:00 PM</t>
  </si>
  <si>
    <t>10/24/2020 10:12:00 AM</t>
  </si>
  <si>
    <t>22558</t>
  </si>
  <si>
    <t>02/11/2020 02:59</t>
  </si>
  <si>
    <t>2/26/2020 10:00:00 AM</t>
  </si>
  <si>
    <t>2/21/2020 9:15:00 AM</t>
  </si>
  <si>
    <t>23034</t>
  </si>
  <si>
    <t>10/24/2020 10:15:00 PM</t>
  </si>
  <si>
    <t>10/26/2020 2:15:00 PM</t>
  </si>
  <si>
    <t>23040</t>
  </si>
  <si>
    <t>10/26/2020 3:20:00 PM</t>
  </si>
  <si>
    <t>23142</t>
  </si>
  <si>
    <t>6/11/2020 12:56:23 PM</t>
  </si>
  <si>
    <t>10/24/2020 10:37:00 AM</t>
  </si>
  <si>
    <t>9912</t>
  </si>
  <si>
    <t>06/11/2019 03:42</t>
  </si>
  <si>
    <t>8/5/2019 6:17:00 PM</t>
  </si>
  <si>
    <t>9938</t>
  </si>
  <si>
    <t>06/11/2019 03:57</t>
  </si>
  <si>
    <t>9/3/2020 5:47:03 PM</t>
  </si>
  <si>
    <t>9985</t>
  </si>
  <si>
    <t>06/11/2019 04:09</t>
  </si>
  <si>
    <t>6/9/2020 6:25:00 PM</t>
  </si>
  <si>
    <t>8112</t>
  </si>
  <si>
    <t>4/25/2019 3:00:00 PM</t>
  </si>
  <si>
    <t>6/19/2019 3:55:00 PM</t>
  </si>
  <si>
    <t>6/21/2019 5:28:00 PM</t>
  </si>
  <si>
    <t>10791</t>
  </si>
  <si>
    <t>06/12/2019 06:57</t>
  </si>
  <si>
    <t>7/22/2019 4:26:43 PM</t>
  </si>
  <si>
    <t>8/13/2019 6:06:19 PM</t>
  </si>
  <si>
    <t>27051</t>
  </si>
  <si>
    <t>12/16/2020 08:30</t>
  </si>
  <si>
    <t>23275</t>
  </si>
  <si>
    <t>3/3/2020 2:40:00 PM</t>
  </si>
  <si>
    <t>20727</t>
  </si>
  <si>
    <t>11/12/2019 04:04</t>
  </si>
  <si>
    <t>10/21/2020 11:23:46 AM</t>
  </si>
  <si>
    <t>8/5/2020 3:25:00 PM</t>
  </si>
  <si>
    <t>20492</t>
  </si>
  <si>
    <t>9/30/2020 10:25:00 AM</t>
  </si>
  <si>
    <t>22815</t>
  </si>
  <si>
    <t>02/14/2020 09:55</t>
  </si>
  <si>
    <t>2/4/2021 2:17:53 PM</t>
  </si>
  <si>
    <t>20760</t>
  </si>
  <si>
    <t>11/10/2020 12:07:09 PM</t>
  </si>
  <si>
    <t>11/11/2020 5:10:00 PM</t>
  </si>
  <si>
    <t>11/19/2020 1:32:00 AM</t>
  </si>
  <si>
    <t>20633</t>
  </si>
  <si>
    <t>18934</t>
  </si>
  <si>
    <t>10/28/2020 5:01:58 PM</t>
  </si>
  <si>
    <t>20628</t>
  </si>
  <si>
    <t>8/8/2020 3:00:00 PM</t>
  </si>
  <si>
    <t>25178</t>
  </si>
  <si>
    <t>08/25/2020 02:22</t>
  </si>
  <si>
    <t>10/17/2020 5:25:00 PM</t>
  </si>
  <si>
    <t>16559</t>
  </si>
  <si>
    <t>10650</t>
  </si>
  <si>
    <t>10/3/2019 10:25:00 AM</t>
  </si>
  <si>
    <t>8/8/2020 9:55:00 AM</t>
  </si>
  <si>
    <t>10098</t>
  </si>
  <si>
    <t>06/11/2019 04:51</t>
  </si>
  <si>
    <t>7/9/2019 8:06:00 AM</t>
  </si>
  <si>
    <t>9/3/2020 6:01:44 PM</t>
  </si>
  <si>
    <t>17831</t>
  </si>
  <si>
    <t>10/18/2019 07:51</t>
  </si>
  <si>
    <t>2/7/2020 12:05:00 PM</t>
  </si>
  <si>
    <t>17871</t>
  </si>
  <si>
    <t>18002</t>
  </si>
  <si>
    <t>2/7/2020 10:02:00 AM</t>
  </si>
  <si>
    <t>2/10/2010 10:57:00 AM</t>
  </si>
  <si>
    <t>19210</t>
  </si>
  <si>
    <t>2/7/2020 11:55:00 AM</t>
  </si>
  <si>
    <t>8/22/2020 9:32:00 AM</t>
  </si>
  <si>
    <t>22443</t>
  </si>
  <si>
    <t>3/20/2020 11:05:32 AM</t>
  </si>
  <si>
    <t>20593</t>
  </si>
  <si>
    <t>8/8/2020 1:15:00 PM</t>
  </si>
  <si>
    <t>20622</t>
  </si>
  <si>
    <t>10469</t>
  </si>
  <si>
    <t>7/26/2019 2:05:00 PM</t>
  </si>
  <si>
    <t>9/7/2019 10:40:00 AM</t>
  </si>
  <si>
    <t>10480</t>
  </si>
  <si>
    <t>7/26/2019 1:40:00 PM</t>
  </si>
  <si>
    <t>9/7/2019 10:25:00 AM</t>
  </si>
  <si>
    <t>10488</t>
  </si>
  <si>
    <t>7/11/2019 2:05:00 PM</t>
  </si>
  <si>
    <t>2/1/2020 12:38:00 PM</t>
  </si>
  <si>
    <t>18646</t>
  </si>
  <si>
    <t>2/6/2020 10:25:58 AM</t>
  </si>
  <si>
    <t>2/15/2020 10:38:00 AM</t>
  </si>
  <si>
    <t>19818</t>
  </si>
  <si>
    <t>2/6/2020 10:15:43 AM</t>
  </si>
  <si>
    <t>2/15/2020 10:33:00 AM</t>
  </si>
  <si>
    <t>22524</t>
  </si>
  <si>
    <t>02/11/2020 02:30</t>
  </si>
  <si>
    <t>2/19/2020 12:20:00 PM</t>
  </si>
  <si>
    <t>22526</t>
  </si>
  <si>
    <t>8/14/2020 2:29:25 PM</t>
  </si>
  <si>
    <t>2/19/2020 12:30:00 PM</t>
  </si>
  <si>
    <t>8/13/2020 5:58:14 PM</t>
  </si>
  <si>
    <t>20803</t>
  </si>
  <si>
    <t>11/12/2019 04:55</t>
  </si>
  <si>
    <t>7/16/2020 5:30:00 PM</t>
  </si>
  <si>
    <t>7/1/2020 11:39:43 AM</t>
  </si>
  <si>
    <t>19858</t>
  </si>
  <si>
    <t>2/6/2020 11:33:11 AM</t>
  </si>
  <si>
    <t>2/15/2020 12:13:00 PM</t>
  </si>
  <si>
    <t>22851</t>
  </si>
  <si>
    <t>2/18/2020 12:07:56 PM</t>
  </si>
  <si>
    <t>8/22/2020 9:50:00 PM</t>
  </si>
  <si>
    <t>10384</t>
  </si>
  <si>
    <t>06/12/2019 04:17</t>
  </si>
  <si>
    <t>7/11/2019 2:12:00 PM</t>
  </si>
  <si>
    <t>2/1/2020 12:41:00 PM</t>
  </si>
  <si>
    <t>19742</t>
  </si>
  <si>
    <t>4/24/2019 6:15:00 PM</t>
  </si>
  <si>
    <t>3/18/2020 11:00:00 AM</t>
  </si>
  <si>
    <t>22807</t>
  </si>
  <si>
    <t>20621</t>
  </si>
  <si>
    <t>6/4/2020 2:15:00 PM</t>
  </si>
  <si>
    <t>23276</t>
  </si>
  <si>
    <t>3/3/2020 1:50:00 PM</t>
  </si>
  <si>
    <t>24668</t>
  </si>
  <si>
    <t>07/10/2020 12:34</t>
  </si>
  <si>
    <t>8/12/2020 6:15:00 PM</t>
  </si>
  <si>
    <t>10433</t>
  </si>
  <si>
    <t>9/4/2019 5:20:00 PM</t>
  </si>
  <si>
    <t>10017</t>
  </si>
  <si>
    <t>06/11/2019 04:28</t>
  </si>
  <si>
    <t>7/9/2019 11:33:00 AM</t>
  </si>
  <si>
    <t>20153</t>
  </si>
  <si>
    <t>20178</t>
  </si>
  <si>
    <t>11/6/2019 02:06</t>
  </si>
  <si>
    <t>10/13/2020 12:14:11 PM</t>
  </si>
  <si>
    <t>10/24/2020 1:04:00 PM</t>
  </si>
  <si>
    <t>19624</t>
  </si>
  <si>
    <t>8/6/2020 5:41:00 PM</t>
  </si>
  <si>
    <t>22758</t>
  </si>
  <si>
    <t>10/17/2020 10:10:44 AM</t>
  </si>
  <si>
    <t>10/19/2020 10:35:00 AM</t>
  </si>
  <si>
    <t>24677</t>
  </si>
  <si>
    <t>07/13/2020 05:01</t>
  </si>
  <si>
    <t>10/15/2020 12:55:00 PM</t>
  </si>
  <si>
    <t>22663</t>
  </si>
  <si>
    <t>8/13/2020 1:41:38 PM</t>
  </si>
  <si>
    <t>10/15/2020 4:30:00 PM</t>
  </si>
  <si>
    <t>22742</t>
  </si>
  <si>
    <t>22762</t>
  </si>
  <si>
    <t>23287</t>
  </si>
  <si>
    <t>10/17/2020 9:30:00 AM</t>
  </si>
  <si>
    <t>10/24/2020 2:54:00 PM</t>
  </si>
  <si>
    <t>23290</t>
  </si>
  <si>
    <t>10/17/2020 9:27:00 AM</t>
  </si>
  <si>
    <t>10/25/2020 2:58:20 PM</t>
  </si>
  <si>
    <t>23299</t>
  </si>
  <si>
    <t>10/24/2020 2:33:00 PM</t>
  </si>
  <si>
    <t>23302</t>
  </si>
  <si>
    <t>10/24/2020 2:10:00 PM</t>
  </si>
  <si>
    <t>23306</t>
  </si>
  <si>
    <t>10/24/2020 2:14:00 PM</t>
  </si>
  <si>
    <t>23311</t>
  </si>
  <si>
    <t>23319</t>
  </si>
  <si>
    <t>10/24/2020 1:42:00 PM</t>
  </si>
  <si>
    <t>23322</t>
  </si>
  <si>
    <t>10/24/2020 1:44:00 PM</t>
  </si>
  <si>
    <t>22103</t>
  </si>
  <si>
    <t>01/22/2020 10:07</t>
  </si>
  <si>
    <t>22186</t>
  </si>
  <si>
    <t>01/29/2020 09:26</t>
  </si>
  <si>
    <t>24571</t>
  </si>
  <si>
    <t>06/18/2020 03:36</t>
  </si>
  <si>
    <t>9/30/2020 1:45:00 PM</t>
  </si>
  <si>
    <t>20176</t>
  </si>
  <si>
    <t>10/17/2020 9:05:00 AM</t>
  </si>
  <si>
    <t>12/21/2020 2:00:52 PM</t>
  </si>
  <si>
    <t>20268</t>
  </si>
  <si>
    <t>9/30/2020 9:36:00 AM</t>
  </si>
  <si>
    <t>25317</t>
  </si>
  <si>
    <t>09/8/2020 05:38</t>
  </si>
  <si>
    <t>12/15/2020 12:33:00 PM</t>
  </si>
  <si>
    <t>23124</t>
  </si>
  <si>
    <t>3/4/2020 12:05:00 PM</t>
  </si>
  <si>
    <t>10647</t>
  </si>
  <si>
    <t>7/16/2019 12:32:00 PM</t>
  </si>
  <si>
    <t>7/17/2019 5:49:00 PM</t>
  </si>
  <si>
    <t>20619</t>
  </si>
  <si>
    <t>8/8/2020 2:50:00 PM</t>
  </si>
  <si>
    <t>20666</t>
  </si>
  <si>
    <t>6/3/2020 10:50:00 PM</t>
  </si>
  <si>
    <t>8/15/2020 10:47:00 AM</t>
  </si>
  <si>
    <t>17289</t>
  </si>
  <si>
    <t>6/2/2020 11:04:00 AM</t>
  </si>
  <si>
    <t>20620</t>
  </si>
  <si>
    <t>6/4/2020 3:27:00 PM</t>
  </si>
  <si>
    <t>8/8/2020 2:05:00 PM</t>
  </si>
  <si>
    <t>20629</t>
  </si>
  <si>
    <t>8/8/2020 12:40:00 PM</t>
  </si>
  <si>
    <t>20640</t>
  </si>
  <si>
    <t>8/8/2020 1:55:00 PM</t>
  </si>
  <si>
    <t>9048</t>
  </si>
  <si>
    <t>10/30/2020 2:40:00 PM</t>
  </si>
  <si>
    <t>23331</t>
  </si>
  <si>
    <t>10/24/2020 1:53:00 PM</t>
  </si>
  <si>
    <t>23334</t>
  </si>
  <si>
    <t>10/17/2020 9:53:00 AM</t>
  </si>
  <si>
    <t>10/25/2020 2:03:25 PM</t>
  </si>
  <si>
    <t>10306</t>
  </si>
  <si>
    <t>7/26/2019 8:46:14 AM</t>
  </si>
  <si>
    <t>7/31/2019 5:39:54 PM</t>
  </si>
  <si>
    <t>22433</t>
  </si>
  <si>
    <t>10/17/2020 10:18:16 AM</t>
  </si>
  <si>
    <t>22846</t>
  </si>
  <si>
    <t>7982</t>
  </si>
  <si>
    <t>05/22/2019 12:25</t>
  </si>
  <si>
    <t>4/25/2019 10:35:00 AM</t>
  </si>
  <si>
    <t>6/7/2019 8:40:00 AM</t>
  </si>
  <si>
    <t>6/11/2019 5:30:00 PM</t>
  </si>
  <si>
    <t>9060</t>
  </si>
  <si>
    <t>9468</t>
  </si>
  <si>
    <t>9484</t>
  </si>
  <si>
    <t>10/7/2019 5:05:00 PM</t>
  </si>
  <si>
    <t>22475</t>
  </si>
  <si>
    <t>8/11/2020 2:42:29 PM</t>
  </si>
  <si>
    <t>10/17/2020 11:42:03 AM</t>
  </si>
  <si>
    <t>17873</t>
  </si>
  <si>
    <t>10/17/2020 11:16:00 AM</t>
  </si>
  <si>
    <t>17834</t>
  </si>
  <si>
    <t>10/18/2019 07:58</t>
  </si>
  <si>
    <t>2/7/2020 12:55:00 PM</t>
  </si>
  <si>
    <t>10/17/2020 11:36:00 AM</t>
  </si>
  <si>
    <t>10475</t>
  </si>
  <si>
    <t>7/29/2019 2:55:13 PM</t>
  </si>
  <si>
    <t>9/7/2019 10:50:00 AM</t>
  </si>
  <si>
    <t>22725</t>
  </si>
  <si>
    <t>8/19/2020 6:30:00 PM</t>
  </si>
  <si>
    <t>25444</t>
  </si>
  <si>
    <t>10/17/2020 2:06:00 PM</t>
  </si>
  <si>
    <t>25516</t>
  </si>
  <si>
    <t>10/28/2020 5:45:00 PM</t>
  </si>
  <si>
    <t>10/17/2020 2:30:00 PM</t>
  </si>
  <si>
    <t>9450</t>
  </si>
  <si>
    <t>22293</t>
  </si>
  <si>
    <t>7/30/2020 3:40:00 PM</t>
  </si>
  <si>
    <t>19154</t>
  </si>
  <si>
    <t>11/24/2020 10:08:00 AM</t>
  </si>
  <si>
    <t>10/15/2020 12:50:00 PM</t>
  </si>
  <si>
    <t>19734</t>
  </si>
  <si>
    <t>4/24/2019 5:58:00 PM</t>
  </si>
  <si>
    <t>3/18/2020 9:30:00 AM</t>
  </si>
  <si>
    <t>3/18/2020 7:30:00 PM</t>
  </si>
  <si>
    <t>19696</t>
  </si>
  <si>
    <t>2/6/2020 1:42:31 PM</t>
  </si>
  <si>
    <t>26149</t>
  </si>
  <si>
    <t>10/19/2020 02:40</t>
  </si>
  <si>
    <t>10/22/2020 10:35:00 AM</t>
  </si>
  <si>
    <t>17736</t>
  </si>
  <si>
    <t>8/12/2020 5:17:40 PM</t>
  </si>
  <si>
    <t>8/22/2020 9:13:00 AM</t>
  </si>
  <si>
    <t>17748</t>
  </si>
  <si>
    <t>10/18/2019 02:40</t>
  </si>
  <si>
    <t>12/9/2019 11:36:00 AM</t>
  </si>
  <si>
    <t>2/1/2020 10:45:00 AM</t>
  </si>
  <si>
    <t>17760</t>
  </si>
  <si>
    <t>10/18/2019 02:49</t>
  </si>
  <si>
    <t>1/23/2020 4:18:00 PM</t>
  </si>
  <si>
    <t>8/8/2020 9:51:00 AM</t>
  </si>
  <si>
    <t>17762</t>
  </si>
  <si>
    <t>10/18/2019 02:51</t>
  </si>
  <si>
    <t>17787</t>
  </si>
  <si>
    <t>10/18/2019 03:40</t>
  </si>
  <si>
    <t>6/22/2020 9:35:00 AM</t>
  </si>
  <si>
    <t>17820</t>
  </si>
  <si>
    <t>10/18/2019 04:13</t>
  </si>
  <si>
    <t>6/22/2020 12:15:00 PM</t>
  </si>
  <si>
    <t>17837</t>
  </si>
  <si>
    <t>2/7/2020 1:00:00 PM</t>
  </si>
  <si>
    <t>17875</t>
  </si>
  <si>
    <t>2/10/2020 12:30:00 PM</t>
  </si>
  <si>
    <t>17878</t>
  </si>
  <si>
    <t>10/18/2019 09:10</t>
  </si>
  <si>
    <t>2/10/2020 12:20:00 PM</t>
  </si>
  <si>
    <t>18014</t>
  </si>
  <si>
    <t>10/21/2019 10:19</t>
  </si>
  <si>
    <t>10/24/2020 10:36:00 AM</t>
  </si>
  <si>
    <t>9396</t>
  </si>
  <si>
    <t>8/22/2020 11:13:00 AM</t>
  </si>
  <si>
    <t>9397</t>
  </si>
  <si>
    <t>9/2/2020 5:27:23 PM</t>
  </si>
  <si>
    <t>10258</t>
  </si>
  <si>
    <t>06/12/2019 02:58</t>
  </si>
  <si>
    <t>5/29/2019 1:25:00 PM</t>
  </si>
  <si>
    <t>5/30/2019 6:05:00 PM</t>
  </si>
  <si>
    <t>17727</t>
  </si>
  <si>
    <t>10/18/2019 01:50</t>
  </si>
  <si>
    <t>6/29/2020 4:41:14 PM</t>
  </si>
  <si>
    <t>7/1/2020 3:12:15 PM</t>
  </si>
  <si>
    <t>18017</t>
  </si>
  <si>
    <t>10/21/2019 10:22</t>
  </si>
  <si>
    <t>12/31/1969 7:00:00 PM</t>
  </si>
  <si>
    <t>9/18/2020 12:05:00 PM</t>
  </si>
  <si>
    <t>17785</t>
  </si>
  <si>
    <t>10/18/2019 03:35</t>
  </si>
  <si>
    <t>17885</t>
  </si>
  <si>
    <t>10/18/2019 09:30</t>
  </si>
  <si>
    <t>6/26/2020 2:19:09 PM</t>
  </si>
  <si>
    <t>6/22/2020 2:23:00 PM</t>
  </si>
  <si>
    <t>17802</t>
  </si>
  <si>
    <t>10/18/2019 03:59</t>
  </si>
  <si>
    <t>6/23/2020 12:50:00 PM</t>
  </si>
  <si>
    <t>8/13/2020 5:52:49 PM</t>
  </si>
  <si>
    <t>8/14/2020 2:24:44 PM</t>
  </si>
  <si>
    <t>17807</t>
  </si>
  <si>
    <t>8/13/2020 5:43:11 PM</t>
  </si>
  <si>
    <t>8/14/2020 2:12:21 PM</t>
  </si>
  <si>
    <t>17810</t>
  </si>
  <si>
    <t>8/13/2020 5:14:52 PM</t>
  </si>
  <si>
    <t>8/14/2020 3:20:14 PM</t>
  </si>
  <si>
    <t>17788</t>
  </si>
  <si>
    <t>6/22/2020 9:30:00 PM</t>
  </si>
  <si>
    <t>17815</t>
  </si>
  <si>
    <t>10/18/2019 04:07</t>
  </si>
  <si>
    <t>8/12/2020 11:35:59 AM</t>
  </si>
  <si>
    <t>17827</t>
  </si>
  <si>
    <t>10/18/2019 04:21</t>
  </si>
  <si>
    <t>8/10/2020 4:28:49 PM</t>
  </si>
  <si>
    <t>2/6/2020 9:37:49 AM</t>
  </si>
  <si>
    <t>8/22/2020 11:10:00 AM</t>
  </si>
  <si>
    <t>18072</t>
  </si>
  <si>
    <t>2/7/2020 10:58:00 AM</t>
  </si>
  <si>
    <t>6/22/2020 12:20:00 PM</t>
  </si>
  <si>
    <t>8/15/2020 10:55:00 AM</t>
  </si>
  <si>
    <t>8610</t>
  </si>
  <si>
    <t>9/4/2019 7:40:04 PM</t>
  </si>
  <si>
    <t>17846</t>
  </si>
  <si>
    <t>2/7/2020 10:45:00 AM</t>
  </si>
  <si>
    <t>2/10/2020 11:10:00 AM</t>
  </si>
  <si>
    <t>17847</t>
  </si>
  <si>
    <t>2/7/2020 10:55:00 AM</t>
  </si>
  <si>
    <t>2/10/2020 11:36:00 AM</t>
  </si>
  <si>
    <t>17854</t>
  </si>
  <si>
    <t>2/10/2020 11:40:00 AM</t>
  </si>
  <si>
    <t>17858</t>
  </si>
  <si>
    <t>10/18/2019 08:36</t>
  </si>
  <si>
    <t>2/7/2020 11:20:00 AM</t>
  </si>
  <si>
    <t>2/10/2020 11:35:00 AM</t>
  </si>
  <si>
    <t>17862</t>
  </si>
  <si>
    <t>10/18/2019 08:50</t>
  </si>
  <si>
    <t>6/23/2020 4:15:00 PM</t>
  </si>
  <si>
    <t>8/13/2020 4:08:41 PM</t>
  </si>
  <si>
    <t>8/22/2020 9:38:00 AM</t>
  </si>
  <si>
    <t>17863</t>
  </si>
  <si>
    <t>6/23/2020 4:10:00 PM</t>
  </si>
  <si>
    <t>8/13/2020 4:06:22 PM</t>
  </si>
  <si>
    <t>17884</t>
  </si>
  <si>
    <t>10/18/2019 09:19</t>
  </si>
  <si>
    <t>1/23/2020 4:22:00 PM</t>
  </si>
  <si>
    <t>2/1/2020 10:51:00 AM</t>
  </si>
  <si>
    <t>8/8/2020 9:48:00 AM</t>
  </si>
  <si>
    <t>23363</t>
  </si>
  <si>
    <t>3/4/2020 10:37:00 AM</t>
  </si>
  <si>
    <t>20895</t>
  </si>
  <si>
    <t>19351</t>
  </si>
  <si>
    <t>10/30/2020 2:10:00 PM</t>
  </si>
  <si>
    <t>9551</t>
  </si>
  <si>
    <t>25224</t>
  </si>
  <si>
    <t>08/26/2020 02:03</t>
  </si>
  <si>
    <t>25271</t>
  </si>
  <si>
    <t>08/27/2020 02:53</t>
  </si>
  <si>
    <t>9/30/2020 6:00:00 PM</t>
  </si>
  <si>
    <t>10474</t>
  </si>
  <si>
    <t>7/26/2019 1:20:00 PM</t>
  </si>
  <si>
    <t>9/7/2019 10:15:00 AM</t>
  </si>
  <si>
    <t>19053</t>
  </si>
  <si>
    <t>3/13/2020 12:40:00 PM</t>
  </si>
  <si>
    <t>19066</t>
  </si>
  <si>
    <t>3/16/2020 4:19:00 PM</t>
  </si>
  <si>
    <t>3/13/2020 1:55:00 PM</t>
  </si>
  <si>
    <t>3/19/2020 5:15:30 PM</t>
  </si>
  <si>
    <t>19068</t>
  </si>
  <si>
    <t>3/13/2020 2:05:00 PM</t>
  </si>
  <si>
    <t>3/19/2020 5:10:45 PM</t>
  </si>
  <si>
    <t>19063</t>
  </si>
  <si>
    <t>3/13/2020 1:30:00 PM</t>
  </si>
  <si>
    <t>3/19/2020 5:20:59 PM</t>
  </si>
  <si>
    <t>21013</t>
  </si>
  <si>
    <t>9/18/2020 9:50:00 AM</t>
  </si>
  <si>
    <t>25391</t>
  </si>
  <si>
    <t>10/17/2020 11:27:00 AM</t>
  </si>
  <si>
    <t>10/22/2020 11:35:00 AM</t>
  </si>
  <si>
    <t>10/26/2020 5:15:00 PM</t>
  </si>
  <si>
    <t>25582</t>
  </si>
  <si>
    <t>21041</t>
  </si>
  <si>
    <t>10/15/2020 1:55:00 PM</t>
  </si>
  <si>
    <t>22391</t>
  </si>
  <si>
    <t>6/30/2020 12:15:00 PM</t>
  </si>
  <si>
    <t>7/1/2020 2:31:55 PM</t>
  </si>
  <si>
    <t>8/22/2020 11:15:00 AM</t>
  </si>
  <si>
    <t>23320</t>
  </si>
  <si>
    <t>10/17/2020 10:50:37 AM</t>
  </si>
  <si>
    <t>23305</t>
  </si>
  <si>
    <t>8/19/2020 3:15:00 PM</t>
  </si>
  <si>
    <t>10/17/2020 10:56:46 AM</t>
  </si>
  <si>
    <t>23313</t>
  </si>
  <si>
    <t>10/17/2020 10:37:56 AM</t>
  </si>
  <si>
    <t>23314</t>
  </si>
  <si>
    <t>10/17/2020 11:17:57 AM</t>
  </si>
  <si>
    <t>23335</t>
  </si>
  <si>
    <t>8/12/2020 10:27:52 AM</t>
  </si>
  <si>
    <t>10/17/2020 10:59:09 AM</t>
  </si>
  <si>
    <t>7315</t>
  </si>
  <si>
    <t>05/15/2019 06:04</t>
  </si>
  <si>
    <t>2/14/2020 11:35:00 AM</t>
  </si>
  <si>
    <t>25489</t>
  </si>
  <si>
    <t>10/22/2020 11:35:32 AM</t>
  </si>
  <si>
    <t>19238</t>
  </si>
  <si>
    <t>11/8/2019 5:20:54 PM</t>
  </si>
  <si>
    <t>8/8/2020 10:11:00 AM</t>
  </si>
  <si>
    <t>19367</t>
  </si>
  <si>
    <t>7550</t>
  </si>
  <si>
    <t>05/15/2019 07:37</t>
  </si>
  <si>
    <t>10390</t>
  </si>
  <si>
    <t>11/2/2020 10:29:54 AM</t>
  </si>
  <si>
    <t>7/25/2019 5:36:00 PM</t>
  </si>
  <si>
    <t>10/30/2020 12:30:00 PM</t>
  </si>
  <si>
    <t>10391</t>
  </si>
  <si>
    <t>7/11/2019 12:07:00 PM</t>
  </si>
  <si>
    <t>9/6/2019 6:13:00 PM</t>
  </si>
  <si>
    <t>10497</t>
  </si>
  <si>
    <t>9/6/2019 6:27:00 PM</t>
  </si>
  <si>
    <t>10651</t>
  </si>
  <si>
    <t>7/11/2019 3:00:00 PM</t>
  </si>
  <si>
    <t>9/6/2019 6:47:00 PM</t>
  </si>
  <si>
    <t>18638</t>
  </si>
  <si>
    <t>10/16/2020 9:47:39 AM</t>
  </si>
  <si>
    <t>6/12/2020 10:50:18 AM</t>
  </si>
  <si>
    <t>10/19/2020 5:27:00 PM</t>
  </si>
  <si>
    <t>19012</t>
  </si>
  <si>
    <t>10/5/2020 9:57:11 AM</t>
  </si>
  <si>
    <t>10/2/2020 12:00:00 PM</t>
  </si>
  <si>
    <t>19047</t>
  </si>
  <si>
    <t>3/13/2020 12:00:00 PM</t>
  </si>
  <si>
    <t>3/19/2020 5:33:15 PM</t>
  </si>
  <si>
    <t>19069</t>
  </si>
  <si>
    <t>3/13/2020 2:10:00 PM</t>
  </si>
  <si>
    <t>3/19/2020 5:05:02 PM</t>
  </si>
  <si>
    <t>22327</t>
  </si>
  <si>
    <t>10/22/2020 10:36:00 AM</t>
  </si>
  <si>
    <t>22409</t>
  </si>
  <si>
    <t>10/15/2020 12:30:00 PM</t>
  </si>
  <si>
    <t>22410</t>
  </si>
  <si>
    <t>6941</t>
  </si>
  <si>
    <t>7/30/2019 10:41:01 AM</t>
  </si>
  <si>
    <t>7/31/2019 6:40:00 PM</t>
  </si>
  <si>
    <t>9005</t>
  </si>
  <si>
    <t>7/31/2019 9:48:28 AM</t>
  </si>
  <si>
    <t>10397</t>
  </si>
  <si>
    <t>22735</t>
  </si>
  <si>
    <t>6/23/2020 10:50:00 AM</t>
  </si>
  <si>
    <t>7/29/2020 5:01:20 PM</t>
  </si>
  <si>
    <t>26083</t>
  </si>
  <si>
    <t>10/22/2020 10:57:03 AM</t>
  </si>
  <si>
    <t>10/24/2020 10:58:00 AM</t>
  </si>
  <si>
    <t>20634</t>
  </si>
  <si>
    <t>6/4/2020 2:47:00 PM</t>
  </si>
  <si>
    <t>19342</t>
  </si>
  <si>
    <t>11/7/2019 12:30:00 PM</t>
  </si>
  <si>
    <t>20217</t>
  </si>
  <si>
    <t>9/18/2020 5:35:00 PM</t>
  </si>
  <si>
    <t>10/22/2020 12:15:05 PM</t>
  </si>
  <si>
    <t>22550</t>
  </si>
  <si>
    <t>3/10/2020 12:40:00 PM</t>
  </si>
  <si>
    <t>8/15/2020 10:03:00 AM</t>
  </si>
  <si>
    <t>20155</t>
  </si>
  <si>
    <t>22322</t>
  </si>
  <si>
    <t>02/6/2020 03:29</t>
  </si>
  <si>
    <t>2/20/2020 3:10:00 PM</t>
  </si>
  <si>
    <t>19528</t>
  </si>
  <si>
    <t>10/29/2019 01:41</t>
  </si>
  <si>
    <t>11/7/2019 1:05:00 PM</t>
  </si>
  <si>
    <t>8/12/2020 5:20:00 PM</t>
  </si>
  <si>
    <t>8/22/2020 9:42:00 AM</t>
  </si>
  <si>
    <t>23254</t>
  </si>
  <si>
    <t>3/5/2020 11:00:00 AM</t>
  </si>
  <si>
    <t>7/16/2020 5:20:00 PM</t>
  </si>
  <si>
    <t>10784</t>
  </si>
  <si>
    <t>8/2/2019 3:55:00 PM</t>
  </si>
  <si>
    <t>8/5/2019 6:30:00 PM</t>
  </si>
  <si>
    <t>8001</t>
  </si>
  <si>
    <t>8/16/2019 10:16:45 AM</t>
  </si>
  <si>
    <t>9768</t>
  </si>
  <si>
    <t>6/20/2019 10:35:00 AM</t>
  </si>
  <si>
    <t>8/22/2020 9:37:00 AM</t>
  </si>
  <si>
    <t>8543</t>
  </si>
  <si>
    <t>05/29/2019 01:47</t>
  </si>
  <si>
    <t>6/24/2019 12:00:00 PM</t>
  </si>
  <si>
    <t>7/11/2019 6:00:00 PM</t>
  </si>
  <si>
    <t>10531</t>
  </si>
  <si>
    <t>7/23/2019 1:35:00 PM</t>
  </si>
  <si>
    <t>12035</t>
  </si>
  <si>
    <t>7/9/2019 9:00:00 AM</t>
  </si>
  <si>
    <t>8/3/2019 3:12:39 PM</t>
  </si>
  <si>
    <t>12084</t>
  </si>
  <si>
    <t>12154</t>
  </si>
  <si>
    <t>7/30/2019 2:51:01 PM</t>
  </si>
  <si>
    <t>8/17/2019 2:04:25 PM</t>
  </si>
  <si>
    <t>17738</t>
  </si>
  <si>
    <t>10/18/2019 02:08</t>
  </si>
  <si>
    <t>7/28/2020 12:21:42 PM</t>
  </si>
  <si>
    <t>10/26/2020 5:04:20 PM</t>
  </si>
  <si>
    <t>20287</t>
  </si>
  <si>
    <t>8/20/2020 4:15:42 PM</t>
  </si>
  <si>
    <t>23338</t>
  </si>
  <si>
    <t>8/12/2020 10:35:58 AM</t>
  </si>
  <si>
    <t>10/17/2020 11:10:16 AM</t>
  </si>
  <si>
    <t>25434</t>
  </si>
  <si>
    <t>10/22/2020 10:10:06 AM</t>
  </si>
  <si>
    <t>10/24/2020 9:29:00 AM</t>
  </si>
  <si>
    <t>19230</t>
  </si>
  <si>
    <t>2/5/2020 1:25:00 AM</t>
  </si>
  <si>
    <t>8/22/2020 11:03:00 AM</t>
  </si>
  <si>
    <t>8632</t>
  </si>
  <si>
    <t>9/18/2020 1:50:00 PM</t>
  </si>
  <si>
    <t>9/4/2019 8:45:30 PM</t>
  </si>
  <si>
    <t>8611</t>
  </si>
  <si>
    <t>9/4/2019 3:00:31 PM</t>
  </si>
  <si>
    <t>9/4/2019 7:41:35 PM</t>
  </si>
  <si>
    <t>25544</t>
  </si>
  <si>
    <t>10482</t>
  </si>
  <si>
    <t>22896</t>
  </si>
  <si>
    <t>2/18/2020 1:22:00 PM</t>
  </si>
  <si>
    <t>2/19/2020 10:55:00 AM</t>
  </si>
  <si>
    <t>8/4/2020 5:35:00 PM</t>
  </si>
  <si>
    <t>11738</t>
  </si>
  <si>
    <t>07/2/2019 10:28</t>
  </si>
  <si>
    <t>8/1/2019 6:33:21 PM</t>
  </si>
  <si>
    <t>8/3/2019 10:00:00 PM</t>
  </si>
  <si>
    <t>15912</t>
  </si>
  <si>
    <t>09/17/2019 10:07</t>
  </si>
  <si>
    <t>9/26/2019 5:25:00 PM</t>
  </si>
  <si>
    <t>9/27/2019 1:05:00 PM</t>
  </si>
  <si>
    <t>16551</t>
  </si>
  <si>
    <t>10/22/2020 10:20:50 AM</t>
  </si>
  <si>
    <t>16553</t>
  </si>
  <si>
    <t>10/22/2020 10:25:05 AM</t>
  </si>
  <si>
    <t>10/24/2020 12:12:00 PM</t>
  </si>
  <si>
    <t>17686</t>
  </si>
  <si>
    <t>10/18/2019 01:02</t>
  </si>
  <si>
    <t>18585</t>
  </si>
  <si>
    <t>10/15/2020 2:30:00 PM</t>
  </si>
  <si>
    <t>18587</t>
  </si>
  <si>
    <t>10/15/2020 2:40:00 PM</t>
  </si>
  <si>
    <t>18591</t>
  </si>
  <si>
    <t>10/15/2020 5:52:00 PM</t>
  </si>
  <si>
    <t>18593</t>
  </si>
  <si>
    <t>10/15/2020 5:54:00 PM</t>
  </si>
  <si>
    <t>18596</t>
  </si>
  <si>
    <t>10/25/2020 12:21:41 PM</t>
  </si>
  <si>
    <t>18598</t>
  </si>
  <si>
    <t>18600</t>
  </si>
  <si>
    <t>10/15/2020 6:15:00 PM</t>
  </si>
  <si>
    <t>25293</t>
  </si>
  <si>
    <t>10/15/2020 2:35:00 PM</t>
  </si>
  <si>
    <t>10/22/2020 12:08:05 PM</t>
  </si>
  <si>
    <t>18932</t>
  </si>
  <si>
    <t>10/28/2020 4:43:30 PM</t>
  </si>
  <si>
    <t>18933</t>
  </si>
  <si>
    <t>10/28/2020 4:46:06 PM</t>
  </si>
  <si>
    <t>7588</t>
  </si>
  <si>
    <t>6/29/2019 11:15:00 AM</t>
  </si>
  <si>
    <t>7595</t>
  </si>
  <si>
    <t>7/8/2019 4:45:00 PM</t>
  </si>
  <si>
    <t>19111</t>
  </si>
  <si>
    <t>10/28/2019 02:31</t>
  </si>
  <si>
    <t>2/17/2020 11:00:00 AM</t>
  </si>
  <si>
    <t>2/5/2020 10:25:00 AM</t>
  </si>
  <si>
    <t>18630</t>
  </si>
  <si>
    <t>6/12/2020 12:25:17 PM</t>
  </si>
  <si>
    <t>18927</t>
  </si>
  <si>
    <t>10/28/2020 1:17:59 PM</t>
  </si>
  <si>
    <t>18931</t>
  </si>
  <si>
    <t>10/28/2020 4:35:16 PM</t>
  </si>
  <si>
    <t>19340</t>
  </si>
  <si>
    <t>10/28/2020 10:47:42 AM</t>
  </si>
  <si>
    <t>10/27/2020 9:23:56 AM</t>
  </si>
  <si>
    <t>10/24/2020 9:53:00 AM</t>
  </si>
  <si>
    <t>25601</t>
  </si>
  <si>
    <t>10/17/2020 11:18:00 AM</t>
  </si>
  <si>
    <t>10/22/2020 11:56:00 AM</t>
  </si>
  <si>
    <t>10/29/2020 5:51:15 PM</t>
  </si>
  <si>
    <t>9357</t>
  </si>
  <si>
    <t>10/26/2020 11:47:48 AM</t>
  </si>
  <si>
    <t>9/2/2020 5:38:54 PM</t>
  </si>
  <si>
    <t>9559</t>
  </si>
  <si>
    <t>7/27/2020 11:15:00 AM</t>
  </si>
  <si>
    <t>9655</t>
  </si>
  <si>
    <t>10/29/2020 1:32:58 PM</t>
  </si>
  <si>
    <t>10/28/2020 1:15:36 PM</t>
  </si>
  <si>
    <t>8/22/2020 10:24:00 AM</t>
  </si>
  <si>
    <t>9661</t>
  </si>
  <si>
    <t>10/28/2020 2:43:13 PM</t>
  </si>
  <si>
    <t>10/29/2020 1:27:19 PM</t>
  </si>
  <si>
    <t>12053</t>
  </si>
  <si>
    <t>18648</t>
  </si>
  <si>
    <t>3/2/2020 5:39:00 PM</t>
  </si>
  <si>
    <t>18993</t>
  </si>
  <si>
    <t>10/28/2019 11:20</t>
  </si>
  <si>
    <t>11/8/2019 2:00:43 PM</t>
  </si>
  <si>
    <t>2/1/2020 2:55:01 PM</t>
  </si>
  <si>
    <t>19674</t>
  </si>
  <si>
    <t>3/3/2020 10:10:00 AM</t>
  </si>
  <si>
    <t>2/6/2020 10:45:13 AM</t>
  </si>
  <si>
    <t>2/15/2020 10:50:00 AM</t>
  </si>
  <si>
    <t>19857</t>
  </si>
  <si>
    <t>2/6/2020 11:37:06 AM</t>
  </si>
  <si>
    <t>2/15/2020 12:08:00 PM</t>
  </si>
  <si>
    <t>9022</t>
  </si>
  <si>
    <t>06/3/2019 06:26</t>
  </si>
  <si>
    <t>2/8/2020 11:17:00 AM</t>
  </si>
  <si>
    <t>2/20/2020 6:05:00 PM</t>
  </si>
  <si>
    <t>9031</t>
  </si>
  <si>
    <t>06/3/2019 06:27</t>
  </si>
  <si>
    <t>3/9/2020 9:50:00 AM</t>
  </si>
  <si>
    <t>2/10/2020 1:05:00 PM</t>
  </si>
  <si>
    <t>18628</t>
  </si>
  <si>
    <t>6/12/2020 12:20:00 PM</t>
  </si>
  <si>
    <t>11732</t>
  </si>
  <si>
    <t>8/1/2019 5:19:16 PM</t>
  </si>
  <si>
    <t>8/5/2019 5:35:00 PM</t>
  </si>
  <si>
    <t>7615</t>
  </si>
  <si>
    <t>6/12/2020 10:33:00 AM</t>
  </si>
  <si>
    <t>7424</t>
  </si>
  <si>
    <t>05/15/2019 06:51</t>
  </si>
  <si>
    <t>10/16/2020 2:22:00 PM</t>
  </si>
  <si>
    <t>6943</t>
  </si>
  <si>
    <t>7/30/2019 1:10:00 PM</t>
  </si>
  <si>
    <t>20829</t>
  </si>
  <si>
    <t>11/12/2019 05:08</t>
  </si>
  <si>
    <t>2/6/2020 2:55:32 PM</t>
  </si>
  <si>
    <t>9949</t>
  </si>
  <si>
    <t>06/11/2019 04:00</t>
  </si>
  <si>
    <t>9947</t>
  </si>
  <si>
    <t>2/8/2020 11:36:00 AM</t>
  </si>
  <si>
    <t>8/5/2019 6:27:00 PM</t>
  </si>
  <si>
    <t>18575</t>
  </si>
  <si>
    <t>10/23/2019 07:28</t>
  </si>
  <si>
    <t>10/17/2020 4:00:00 PM</t>
  </si>
  <si>
    <t>10/21/2020 11:10:06 AM</t>
  </si>
  <si>
    <t>25319</t>
  </si>
  <si>
    <t>09/8/2020 05:41</t>
  </si>
  <si>
    <t>19714</t>
  </si>
  <si>
    <t>8/10/2020 4:22:11 PM</t>
  </si>
  <si>
    <t>22407</t>
  </si>
  <si>
    <t>6/2/2020 12:58:00 PM</t>
  </si>
  <si>
    <t>22512</t>
  </si>
  <si>
    <t>22646</t>
  </si>
  <si>
    <t>7/21/2020 3:22:15 PM</t>
  </si>
  <si>
    <t>7/22/2020 6:53:30 PM</t>
  </si>
  <si>
    <t>23292</t>
  </si>
  <si>
    <t>3/3/2020 2:20:00 PM</t>
  </si>
  <si>
    <t>20592</t>
  </si>
  <si>
    <t>8/8/2020 1:20:00 PM</t>
  </si>
  <si>
    <t>17801</t>
  </si>
  <si>
    <t>10/18/2019 03:57</t>
  </si>
  <si>
    <t>2/5/2020 11:30:00 AM</t>
  </si>
  <si>
    <t>7/21/2020 11:48:18 AM</t>
  </si>
  <si>
    <t>17415</t>
  </si>
  <si>
    <t>1/29/2020 3:21:00 PM</t>
  </si>
  <si>
    <t>10329</t>
  </si>
  <si>
    <t>06/12/2019 03:50</t>
  </si>
  <si>
    <t>7/10/2019 10:33:00 AM</t>
  </si>
  <si>
    <t>9/17/2019 6:10:45 PM</t>
  </si>
  <si>
    <t>9336</t>
  </si>
  <si>
    <t>06/5/2019 06:00</t>
  </si>
  <si>
    <t>9/16/2019 5:30:00 PM</t>
  </si>
  <si>
    <t>9337</t>
  </si>
  <si>
    <t>9/16/2019 5:35:00 PM</t>
  </si>
  <si>
    <t>9338</t>
  </si>
  <si>
    <t>9/16/2019 5:45:00 PM</t>
  </si>
  <si>
    <t>10524</t>
  </si>
  <si>
    <t>06/12/2019 05:12</t>
  </si>
  <si>
    <t>9/16/2019 6:10:00 PM</t>
  </si>
  <si>
    <t>23339</t>
  </si>
  <si>
    <t>6/30/2020 6:01:48 PM</t>
  </si>
  <si>
    <t>8/3/2020 10:30:00 AM</t>
  </si>
  <si>
    <t>26198</t>
  </si>
  <si>
    <t>10/22/2020 11:10:00 AM</t>
  </si>
  <si>
    <t>20635</t>
  </si>
  <si>
    <t>6/4/2020 3:37:00 PM</t>
  </si>
  <si>
    <t>8/8/2020 2:30:00 PM</t>
  </si>
  <si>
    <t>10285</t>
  </si>
  <si>
    <t>06/12/2019 03:11</t>
  </si>
  <si>
    <t>7/20/2019 12:04:31 PM</t>
  </si>
  <si>
    <t>26152</t>
  </si>
  <si>
    <t>10/22/2020 12:20:38 PM</t>
  </si>
  <si>
    <t>19052</t>
  </si>
  <si>
    <t>22302</t>
  </si>
  <si>
    <t>2/20/2020 5:15:00 PM</t>
  </si>
  <si>
    <t>2/21/2020 2:40:00 PM</t>
  </si>
  <si>
    <t>20274</t>
  </si>
  <si>
    <t>9/18/2020 12:10:00 PM</t>
  </si>
  <si>
    <t>20303</t>
  </si>
  <si>
    <t>20306</t>
  </si>
  <si>
    <t>11/6/2019 04:35</t>
  </si>
  <si>
    <t>9/18/2020 1:07:00 PM</t>
  </si>
  <si>
    <t>10/15/2020 5:17:00 PM</t>
  </si>
  <si>
    <t>20491</t>
  </si>
  <si>
    <t>25456</t>
  </si>
  <si>
    <t>10/16/2020 2:20:01 PM</t>
  </si>
  <si>
    <t>10/17/2020 9:42:33 AM</t>
  </si>
  <si>
    <t>10268</t>
  </si>
  <si>
    <t>7/10/2019 5:52:00 PM</t>
  </si>
  <si>
    <t>7/11/2019 1:33:00 PM</t>
  </si>
  <si>
    <t>10298</t>
  </si>
  <si>
    <t>7/16/2019 12:45:00 PM</t>
  </si>
  <si>
    <t>2/1/2020 10:25:50 AM</t>
  </si>
  <si>
    <t>12046</t>
  </si>
  <si>
    <t>12140</t>
  </si>
  <si>
    <t>7/30/2019 1:46:18 PM</t>
  </si>
  <si>
    <t>7/31/2019 6:00:00 PM</t>
  </si>
  <si>
    <t>19038</t>
  </si>
  <si>
    <t>10/28/2019 01:42</t>
  </si>
  <si>
    <t>3/19/2020 5:35:24 PM</t>
  </si>
  <si>
    <t>3/19/2020 6:40:00 PM</t>
  </si>
  <si>
    <t>19119</t>
  </si>
  <si>
    <t>2/15/2020 10:21:00 AM</t>
  </si>
  <si>
    <t>19140</t>
  </si>
  <si>
    <t>10/28/2019 02:53</t>
  </si>
  <si>
    <t>10/19/2020 5:28:00 PM</t>
  </si>
  <si>
    <t>10/21/2020 11:49:04 AM</t>
  </si>
  <si>
    <t>19344</t>
  </si>
  <si>
    <t>7/27/2020 11:00:55 AM</t>
  </si>
  <si>
    <t>20158</t>
  </si>
  <si>
    <t>11/6/2019 01:50</t>
  </si>
  <si>
    <t>10/14/2020 10:50:59 AM</t>
  </si>
  <si>
    <t>10/16/2020 6:15:12 PM</t>
  </si>
  <si>
    <t>20502</t>
  </si>
  <si>
    <t>9/30/2020 1:50:06 PM</t>
  </si>
  <si>
    <t>21022</t>
  </si>
  <si>
    <t>9/30/2020 11:00:00 AM</t>
  </si>
  <si>
    <t>10/1/2020 5:35:00 PM</t>
  </si>
  <si>
    <t>10/2/2020 2:35:00 PM</t>
  </si>
  <si>
    <t>22363</t>
  </si>
  <si>
    <t>02/10/2020 02:03</t>
  </si>
  <si>
    <t>8/12/2020 6:00:00 PM</t>
  </si>
  <si>
    <t>8/22/2020 10:45:00 PM</t>
  </si>
  <si>
    <t>22535</t>
  </si>
  <si>
    <t>6/23/2020 2:10:00 PM</t>
  </si>
  <si>
    <t>22616</t>
  </si>
  <si>
    <t>3/19/2020 12:30:00 PM</t>
  </si>
  <si>
    <t>3/20/2020 1:50:00 PM</t>
  </si>
  <si>
    <t>22633</t>
  </si>
  <si>
    <t>22886</t>
  </si>
  <si>
    <t>6/19/2020 2:30:00 PM</t>
  </si>
  <si>
    <t>8/12/2020 1:40:00 PM</t>
  </si>
  <si>
    <t>22945</t>
  </si>
  <si>
    <t>23028</t>
  </si>
  <si>
    <t>9/23/2020 5:25:00 PM</t>
  </si>
  <si>
    <t>23079</t>
  </si>
  <si>
    <t>3/5/2020 1:15:00 PM</t>
  </si>
  <si>
    <t>25459</t>
  </si>
  <si>
    <t>10/20/2020 1:50:08 PM</t>
  </si>
  <si>
    <t>10/15/2020 11:09:11 AM</t>
  </si>
  <si>
    <t>10/24/2020 11:53:00 AM</t>
  </si>
  <si>
    <t>6956</t>
  </si>
  <si>
    <t>8/12/2020 5:50:00 PM</t>
  </si>
  <si>
    <t>8/4/2019 6:07:00 PM</t>
  </si>
  <si>
    <t>6965</t>
  </si>
  <si>
    <t>05/13/2019 05:14</t>
  </si>
  <si>
    <t>7464</t>
  </si>
  <si>
    <t>7545</t>
  </si>
  <si>
    <t>9027</t>
  </si>
  <si>
    <t>2/14/2020 11:25:00 PM</t>
  </si>
  <si>
    <t>9310</t>
  </si>
  <si>
    <t>06/5/2019 04:57</t>
  </si>
  <si>
    <t>2/26/2020 12:00:00 PM</t>
  </si>
  <si>
    <t>9398</t>
  </si>
  <si>
    <t>7/15/2019 11:45:00 AM</t>
  </si>
  <si>
    <t>9459</t>
  </si>
  <si>
    <t>9488</t>
  </si>
  <si>
    <t>9522</t>
  </si>
  <si>
    <t>9/16/2019 3:25:00 PM</t>
  </si>
  <si>
    <t>2/1/2020 2:20:23 PM</t>
  </si>
  <si>
    <t>9567</t>
  </si>
  <si>
    <t>7289</t>
  </si>
  <si>
    <t>7/30/2019 12:10:00 PM</t>
  </si>
  <si>
    <t>9536</t>
  </si>
  <si>
    <t>10/4/2019 12:55:00 PM</t>
  </si>
  <si>
    <t>2/1/2020 1:40:51 PM</t>
  </si>
  <si>
    <t>22948</t>
  </si>
  <si>
    <t>7/28/2020 2:43:48 PM</t>
  </si>
  <si>
    <t>23135</t>
  </si>
  <si>
    <t>8/3/2020 2:20:00 PM</t>
  </si>
  <si>
    <t>8/6/2020 5:18:00 PM</t>
  </si>
  <si>
    <t>9384</t>
  </si>
  <si>
    <t>9/12/2019 5:25:00 PM</t>
  </si>
  <si>
    <t>22543</t>
  </si>
  <si>
    <t>02/11/2020 02:42</t>
  </si>
  <si>
    <t>2/18/2020 12:50:05 PM</t>
  </si>
  <si>
    <t>6/22/2020 12:55:00 PM</t>
  </si>
  <si>
    <t>20175</t>
  </si>
  <si>
    <t>10/17/2020 9:00:00 AM</t>
  </si>
  <si>
    <t>10/24/2020 3:28:00 PM</t>
  </si>
  <si>
    <t>26165</t>
  </si>
  <si>
    <t>10/19/2020 03:19</t>
  </si>
  <si>
    <t>10/19/2020 5:35:00 PM</t>
  </si>
  <si>
    <t>18028</t>
  </si>
  <si>
    <t>10/21/2019 10:34</t>
  </si>
  <si>
    <t>10/24/2020 9:56:00 AM</t>
  </si>
  <si>
    <t>26226</t>
  </si>
  <si>
    <t>10/22/2020 12:57:29 PM</t>
  </si>
  <si>
    <t>19834</t>
  </si>
  <si>
    <t>10/29/2019 06:08</t>
  </si>
  <si>
    <t>11/8/2019 1:28:00 PM</t>
  </si>
  <si>
    <t>2/1/2020 2:30:00 PM</t>
  </si>
  <si>
    <t>22919</t>
  </si>
  <si>
    <t>20187</t>
  </si>
  <si>
    <t>10/20/2020 2:52:16 PM</t>
  </si>
  <si>
    <t>9/18/2020 1:55:00 PM</t>
  </si>
  <si>
    <t>10472</t>
  </si>
  <si>
    <t>7/26/2019 1:10:00 PM</t>
  </si>
  <si>
    <t>9/7/2019 10:10:00 AM</t>
  </si>
  <si>
    <t>23271</t>
  </si>
  <si>
    <t>10/17/2020 11:44:22 AM</t>
  </si>
  <si>
    <t>8987</t>
  </si>
  <si>
    <t>7/30/2019 3:27:48 PM</t>
  </si>
  <si>
    <t>8/15/2020 10:06:00 AM</t>
  </si>
  <si>
    <t>25603</t>
  </si>
  <si>
    <t>10/17/2020 11:01:00 AM</t>
  </si>
  <si>
    <t>9131</t>
  </si>
  <si>
    <t>06/4/2019 11:26</t>
  </si>
  <si>
    <t>11/27/2020 1:06:07 PM</t>
  </si>
  <si>
    <t>11/30/2020 3:10:06 PM</t>
  </si>
  <si>
    <t>8553</t>
  </si>
  <si>
    <t>05/29/2019 04:37</t>
  </si>
  <si>
    <t>18580</t>
  </si>
  <si>
    <t>2/6/2020 11:07:00 AM</t>
  </si>
  <si>
    <t>20639</t>
  </si>
  <si>
    <t>6/4/2020 3:35:00 PM</t>
  </si>
  <si>
    <t>8/8/2020 2:35:00 PM</t>
  </si>
  <si>
    <t>20627</t>
  </si>
  <si>
    <t>8/8/2020 2:15:00 PM</t>
  </si>
  <si>
    <t>24709</t>
  </si>
  <si>
    <t>07/21/2020 12:56</t>
  </si>
  <si>
    <t>10128</t>
  </si>
  <si>
    <t>10/19/2020 1:17:00 PM</t>
  </si>
  <si>
    <t>8071</t>
  </si>
  <si>
    <t>11/25/2020 11:06:00 AM</t>
  </si>
  <si>
    <t>11/27/2019 1:40:00 PM</t>
  </si>
  <si>
    <t>5/30/2019 5:00:00 PM</t>
  </si>
  <si>
    <t>22869</t>
  </si>
  <si>
    <t>02/14/2020 11:33</t>
  </si>
  <si>
    <t>7/7/2020 3:00:02 PM</t>
  </si>
  <si>
    <t>6/19/2020 3:45:09 PM</t>
  </si>
  <si>
    <t>10134</t>
  </si>
  <si>
    <t>10/17/2020 2:11:00 PM</t>
  </si>
  <si>
    <t>10/19/2020 1:12:00 PM</t>
  </si>
  <si>
    <t>23341</t>
  </si>
  <si>
    <t>6/30/2020 5:43:31 PM</t>
  </si>
  <si>
    <t>7980</t>
  </si>
  <si>
    <t>4/25/2019 11:50:00 AM</t>
  </si>
  <si>
    <t>6/3/2019 12:15:22 PM</t>
  </si>
  <si>
    <t>6/18/2019 5:35:00 PM</t>
  </si>
  <si>
    <t>10655</t>
  </si>
  <si>
    <t>7/11/2019 3:14:00 AM</t>
  </si>
  <si>
    <t>9/6/2019 7:00:00 PM</t>
  </si>
  <si>
    <t>22500</t>
  </si>
  <si>
    <t>8/10/2020 4:11:00 PM</t>
  </si>
  <si>
    <t>19689</t>
  </si>
  <si>
    <t>2/6/2020 11:05:00 AM</t>
  </si>
  <si>
    <t>2/15/2020 11:03:00 AM</t>
  </si>
  <si>
    <t>9515</t>
  </si>
  <si>
    <t>17764</t>
  </si>
  <si>
    <t>10/18/2019 03:09</t>
  </si>
  <si>
    <t>Contractor Contacts Needed</t>
  </si>
  <si>
    <t>W.O.</t>
  </si>
  <si>
    <t>CONSENT GIVEN BUT NO RESPONSE</t>
  </si>
  <si>
    <t>NO CONSENT</t>
  </si>
  <si>
    <t>15154</t>
  </si>
  <si>
    <t>2/2/2021 1:53:18 PM</t>
  </si>
  <si>
    <t>15155</t>
  </si>
  <si>
    <t>19170</t>
  </si>
  <si>
    <t>10/28/2019 03:43</t>
  </si>
  <si>
    <t>19180</t>
  </si>
  <si>
    <t>23162</t>
  </si>
  <si>
    <t>23165</t>
  </si>
  <si>
    <t>RESULTS</t>
  </si>
  <si>
    <t>Open Work Orders</t>
  </si>
  <si>
    <r>
      <t xml:space="preserve">Non-Responsive </t>
    </r>
    <r>
      <rPr>
        <b/>
        <sz val="11"/>
        <color rgb="FFFF0000"/>
        <rFont val="Calibri"/>
        <family val="2"/>
      </rPr>
      <t>OR</t>
    </r>
    <r>
      <rPr>
        <b/>
        <sz val="11"/>
        <color rgb="FF000000"/>
        <rFont val="Calibri"/>
        <family val="2"/>
      </rPr>
      <t xml:space="preserve"> No Consent Form</t>
    </r>
  </si>
  <si>
    <t> </t>
  </si>
  <si>
    <t>How Many W/O 3 Attempts?</t>
  </si>
  <si>
    <t>36/1526</t>
  </si>
  <si>
    <t>Consent Given But Non-Responsive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</si>
</sst>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\ AM/PM"/>
  </numFmts>
  <fonts count="1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rgb="FFFFFFFF"/>
      <name val="Arial"/>
      <charset val="1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88">
    <xf numFmtId="0" fontId="0" fillId="0" borderId="0" xfId="0">
      <alignment wrapText="1"/>
    </xf>
    <xf numFmtId="0" fontId="0" fillId="0" borderId="0" xfId="0" applyAlignment="1">
      <alignment horizontal="center" vertical="top" readingOrder="1"/>
    </xf>
    <xf numFmtId="164" fontId="0" fillId="0" borderId="0" xfId="0" applyNumberFormat="1" applyAlignment="1">
      <alignment horizontal="center" vertical="center" readingOrder="1"/>
    </xf>
    <xf numFmtId="0" fontId="0" fillId="0" borderId="0" xfId="0" applyAlignme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readingOrder="1"/>
    </xf>
    <xf numFmtId="164" fontId="1" fillId="0" borderId="0" xfId="0" applyNumberFormat="1" applyFont="1" applyAlignment="1">
      <alignment horizontal="center" vertical="center" readingOrder="1"/>
    </xf>
    <xf numFmtId="0" fontId="2" fillId="2" borderId="0" xfId="0" applyFont="1" applyFill="1" applyAlignme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 readingOrder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top" readingOrder="1"/>
    </xf>
    <xf numFmtId="0" fontId="0" fillId="3" borderId="1" xfId="0" applyFill="1" applyBorder="1" applyAlignment="1"/>
    <xf numFmtId="0" fontId="0" fillId="3" borderId="0" xfId="0" applyFill="1" applyAlignment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 readingOrder="1"/>
    </xf>
    <xf numFmtId="0" fontId="3" fillId="3" borderId="0" xfId="0" applyFont="1" applyFill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4" borderId="0" xfId="0" applyFill="1" applyAlignment="1"/>
    <xf numFmtId="164" fontId="0" fillId="0" borderId="0" xfId="0" applyNumberFormat="1" applyAlignment="1"/>
    <xf numFmtId="0" fontId="1" fillId="0" borderId="0" xfId="0" applyFont="1" applyAlignment="1">
      <alignment horizontal="center" vertical="center" readingOrder="1"/>
    </xf>
    <xf numFmtId="164" fontId="0" fillId="0" borderId="0" xfId="0" applyNumberFormat="1" applyAlignment="1">
      <alignment horizontal="center" vertical="top" readingOrder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wrapText="1" readingOrder="1"/>
    </xf>
    <xf numFmtId="0" fontId="0" fillId="0" borderId="0" xfId="0" applyAlignment="1">
      <alignment horizontal="center" vertical="center" wrapText="1" readingOrder="1"/>
    </xf>
    <xf numFmtId="22" fontId="0" fillId="0" borderId="0" xfId="0" applyNumberFormat="1" applyAlignment="1">
      <alignment horizontal="center" vertical="center" wrapText="1" readingOrder="1"/>
    </xf>
    <xf numFmtId="164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wrapText="1" readingOrder="1"/>
    </xf>
    <xf numFmtId="22" fontId="0" fillId="0" borderId="0" xfId="0" applyNumberFormat="1" applyAlignment="1">
      <alignment horizontal="center" wrapText="1" readingOrder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wrapText="1" readingOrder="1"/>
    </xf>
    <xf numFmtId="22" fontId="0" fillId="0" borderId="0" xfId="0" applyNumberForma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 wrapText="1" readingOrder="1"/>
    </xf>
    <xf numFmtId="164" fontId="0" fillId="4" borderId="0" xfId="0" applyNumberFormat="1" applyFill="1" applyAlignment="1">
      <alignment horizontal="center" vertical="top" readingOrder="1"/>
    </xf>
    <xf numFmtId="164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readingOrder="1"/>
    </xf>
    <xf numFmtId="164" fontId="0" fillId="0" borderId="0" xfId="0" applyNumberFormat="1">
      <alignment wrapText="1"/>
    </xf>
    <xf numFmtId="164" fontId="1" fillId="4" borderId="0" xfId="0" applyNumberFormat="1" applyFont="1" applyFill="1" applyAlignment="1">
      <alignment horizontal="center" vertical="center" readingOrder="1"/>
    </xf>
    <xf numFmtId="164" fontId="1" fillId="4" borderId="0" xfId="0" applyNumberFormat="1" applyFont="1" applyFill="1" applyAlignment="1">
      <alignment horizontal="center" vertical="center"/>
    </xf>
    <xf numFmtId="164" fontId="0" fillId="4" borderId="0" xfId="0" applyNumberFormat="1" applyFill="1" applyAlignment="1">
      <alignment horizontal="center"/>
    </xf>
    <xf numFmtId="2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 vertical="center" wrapText="1" readingOrder="1"/>
    </xf>
    <xf numFmtId="0" fontId="1" fillId="0" borderId="0" xfId="0" applyFont="1">
      <alignment wrapText="1"/>
    </xf>
    <xf numFmtId="0" fontId="1" fillId="0" borderId="0" xfId="0" applyFont="1" applyAlignment="1">
      <alignment wrapText="1" readingOrder="1"/>
    </xf>
    <xf numFmtId="0" fontId="1" fillId="0" borderId="0" xfId="0" applyFont="1" applyAlignment="1">
      <alignment horizontal="center" wrapText="1" readingOrder="1"/>
    </xf>
    <xf numFmtId="22" fontId="1" fillId="0" borderId="0" xfId="0" applyNumberFormat="1" applyFont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readingOrder="1"/>
    </xf>
    <xf numFmtId="22" fontId="1" fillId="0" borderId="0" xfId="0" applyNumberFormat="1" applyFont="1" applyAlignment="1">
      <alignment horizontal="center" readingOrder="1"/>
    </xf>
    <xf numFmtId="0" fontId="0" fillId="5" borderId="0" xfId="0" applyFill="1">
      <alignment wrapText="1"/>
    </xf>
    <xf numFmtId="164" fontId="1" fillId="0" borderId="0" xfId="0" applyNumberFormat="1" applyFont="1" applyAlignment="1">
      <alignment horizontal="center" readingOrder="1"/>
    </xf>
    <xf numFmtId="164" fontId="1" fillId="6" borderId="0" xfId="0" applyNumberFormat="1" applyFont="1" applyFill="1" applyAlignment="1">
      <alignment horizontal="center" readingOrder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top" readingOrder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>
      <alignment wrapText="1"/>
    </xf>
    <xf numFmtId="14" fontId="0" fillId="0" borderId="0" xfId="0" applyNumberFormat="1" applyAlignment="1">
      <alignment horizontal="center" vertical="top" readingOrder="1"/>
    </xf>
    <xf numFmtId="0" fontId="5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5" borderId="0" xfId="0" applyFill="1" applyAlignment="1"/>
    <xf numFmtId="0" fontId="2" fillId="4" borderId="0" xfId="0" applyFont="1" applyFill="1" applyAlignment="1"/>
    <xf numFmtId="0" fontId="4" fillId="0" borderId="0" xfId="0" applyFont="1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>
      <alignment wrapText="1"/>
    </xf>
    <xf numFmtId="0" fontId="8" fillId="8" borderId="6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8" fillId="9" borderId="4" xfId="0" applyFont="1" applyFill="1" applyBorder="1" applyAlignment="1"/>
    <xf numFmtId="0" fontId="8" fillId="0" borderId="4" xfId="0" applyFont="1" applyBorder="1" applyAlignment="1">
      <alignment horizontal="center" wrapText="1"/>
    </xf>
    <xf numFmtId="0" fontId="10" fillId="8" borderId="5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771525</xdr:colOff>
      <xdr:row>0</xdr:row>
      <xdr:rowOff>371475</xdr:rowOff>
    </xdr:to>
    <xdr:pic>
      <xdr:nvPicPr>
        <xdr:cNvPr id="6158" name="Picture 2" descr="Image result for rowe psc">
          <a:extLst>
            <a:ext uri="{FF2B5EF4-FFF2-40B4-BE49-F238E27FC236}">
              <a16:creationId xmlns:a16="http://schemas.microsoft.com/office/drawing/2014/main" id="{D3BFE1B1-30C3-4472-AA29-823953E9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295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781050</xdr:colOff>
      <xdr:row>0</xdr:row>
      <xdr:rowOff>428625</xdr:rowOff>
    </xdr:to>
    <xdr:pic>
      <xdr:nvPicPr>
        <xdr:cNvPr id="7185" name="Picture 4" descr="Image result for rowe psc">
          <a:extLst>
            <a:ext uri="{FF2B5EF4-FFF2-40B4-BE49-F238E27FC236}">
              <a16:creationId xmlns:a16="http://schemas.microsoft.com/office/drawing/2014/main" id="{24B8C4BA-32D6-4ED4-A4F6-0CCC900D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2295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781050</xdr:colOff>
      <xdr:row>0</xdr:row>
      <xdr:rowOff>361950</xdr:rowOff>
    </xdr:to>
    <xdr:pic>
      <xdr:nvPicPr>
        <xdr:cNvPr id="8205" name="Picture 1" descr="Image result for rowe psc">
          <a:extLst>
            <a:ext uri="{FF2B5EF4-FFF2-40B4-BE49-F238E27FC236}">
              <a16:creationId xmlns:a16="http://schemas.microsoft.com/office/drawing/2014/main" id="{C2A42F9D-DFDC-41B4-BA08-5EECCC89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2295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866775</xdr:colOff>
      <xdr:row>0</xdr:row>
      <xdr:rowOff>428625</xdr:rowOff>
    </xdr:to>
    <xdr:pic>
      <xdr:nvPicPr>
        <xdr:cNvPr id="4" name="Picture 4" descr="Image result for rowe psc">
          <a:extLst>
            <a:ext uri="{FF2B5EF4-FFF2-40B4-BE49-F238E27FC236}">
              <a16:creationId xmlns:a16="http://schemas.microsoft.com/office/drawing/2014/main" id="{DF01561F-E936-4059-844A-D5D531EDCF0F}"/>
            </a:ext>
            <a:ext uri="{147F2762-F138-4A5C-976F-8EAC2B608ADB}">
              <a16:predDERef xmlns:a16="http://schemas.microsoft.com/office/drawing/2014/main" pred="{7F0DA726-FB09-4E6B-93D0-DAEA964F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2295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5"/>
  <sheetViews>
    <sheetView zoomScale="85" zoomScaleNormal="85" workbookViewId="0">
      <pane ySplit="2" topLeftCell="A413" activePane="bottomLeft" state="frozen"/>
      <selection pane="bottomLeft" activeCell="A425" sqref="A425"/>
    </sheetView>
  </sheetViews>
  <sheetFormatPr defaultColWidth="9.140625" defaultRowHeight="13.15"/>
  <cols>
    <col min="1" max="1" width="7.28515625" style="3" bestFit="1" customWidth="1"/>
    <col min="2" max="2" width="15.5703125" style="3" bestFit="1" customWidth="1"/>
    <col min="3" max="3" width="25.85546875" style="3" bestFit="1" customWidth="1"/>
    <col min="4" max="6" width="21.7109375" style="3" bestFit="1" customWidth="1"/>
    <col min="7" max="9" width="18.7109375" style="3" bestFit="1" customWidth="1"/>
    <col min="10" max="10" width="10.140625" style="13" hidden="1" customWidth="1"/>
    <col min="11" max="11" width="18.5703125" style="13" hidden="1" customWidth="1"/>
    <col min="12" max="12" width="14.85546875" style="13" hidden="1" customWidth="1"/>
    <col min="13" max="16384" width="9.140625" style="3"/>
  </cols>
  <sheetData>
    <row r="1" spans="1:15" ht="58.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16"/>
      <c r="K1" s="8"/>
      <c r="L1" s="8"/>
    </row>
    <row r="2" spans="1:1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55" t="s">
        <v>7</v>
      </c>
      <c r="H2" s="55" t="s">
        <v>8</v>
      </c>
      <c r="I2" s="44" t="s">
        <v>9</v>
      </c>
      <c r="J2" s="9" t="s">
        <v>10</v>
      </c>
      <c r="K2" s="9" t="s">
        <v>11</v>
      </c>
      <c r="L2" s="10" t="s">
        <v>12</v>
      </c>
    </row>
    <row r="3" spans="1:1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4">
        <v>43910.53402777778</v>
      </c>
      <c r="H3" s="4">
        <v>43916.661111111112</v>
      </c>
      <c r="I3" s="6">
        <v>43993.438888888886</v>
      </c>
      <c r="J3" s="15" t="s">
        <v>19</v>
      </c>
      <c r="K3" s="11" t="s">
        <v>20</v>
      </c>
      <c r="L3" s="12"/>
    </row>
    <row r="4" spans="1:15">
      <c r="A4" s="1">
        <v>19828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4">
        <v>43910.531944444447</v>
      </c>
      <c r="H4" s="4">
        <v>43916.683333333334</v>
      </c>
      <c r="I4" s="6">
        <v>43993.582638888889</v>
      </c>
      <c r="J4" s="15" t="s">
        <v>19</v>
      </c>
      <c r="K4" s="11" t="s">
        <v>20</v>
      </c>
      <c r="L4" s="12"/>
    </row>
    <row r="5" spans="1:15">
      <c r="A5" s="1" t="s">
        <v>26</v>
      </c>
      <c r="B5" s="1" t="s">
        <v>27</v>
      </c>
      <c r="C5" s="1" t="s">
        <v>28</v>
      </c>
      <c r="D5" s="1" t="s">
        <v>20</v>
      </c>
      <c r="E5" s="1" t="s">
        <v>29</v>
      </c>
      <c r="F5" s="1" t="s">
        <v>30</v>
      </c>
      <c r="G5" s="4"/>
      <c r="H5" s="4"/>
      <c r="I5" s="2"/>
      <c r="J5" s="15" t="s">
        <v>19</v>
      </c>
      <c r="K5" s="11" t="s">
        <v>19</v>
      </c>
      <c r="L5" s="12"/>
    </row>
    <row r="6" spans="1:15">
      <c r="A6" s="1" t="s">
        <v>31</v>
      </c>
      <c r="B6" s="1" t="s">
        <v>32</v>
      </c>
      <c r="C6" s="1" t="s">
        <v>33</v>
      </c>
      <c r="D6" s="1" t="s">
        <v>23</v>
      </c>
      <c r="E6" s="1" t="s">
        <v>34</v>
      </c>
      <c r="F6" s="1" t="s">
        <v>20</v>
      </c>
      <c r="G6" s="4"/>
      <c r="H6" s="4"/>
      <c r="I6" s="2"/>
      <c r="J6" s="15" t="s">
        <v>19</v>
      </c>
      <c r="K6" s="11" t="s">
        <v>19</v>
      </c>
      <c r="L6" s="12"/>
    </row>
    <row r="7" spans="1:15">
      <c r="A7" s="1" t="s">
        <v>35</v>
      </c>
      <c r="B7" s="1" t="s">
        <v>36</v>
      </c>
      <c r="C7" s="1" t="s">
        <v>37</v>
      </c>
      <c r="D7" s="1" t="s">
        <v>23</v>
      </c>
      <c r="E7" s="1" t="s">
        <v>38</v>
      </c>
      <c r="F7" s="1" t="s">
        <v>39</v>
      </c>
      <c r="G7" s="4"/>
      <c r="I7" s="2"/>
      <c r="J7" s="15" t="s">
        <v>19</v>
      </c>
      <c r="K7" s="11" t="s">
        <v>19</v>
      </c>
      <c r="L7" s="12"/>
    </row>
    <row r="8" spans="1:15">
      <c r="A8" s="1" t="s">
        <v>40</v>
      </c>
      <c r="B8" s="1" t="s">
        <v>41</v>
      </c>
      <c r="C8" s="1" t="s">
        <v>42</v>
      </c>
      <c r="D8" s="1" t="s">
        <v>23</v>
      </c>
      <c r="E8" s="1" t="s">
        <v>43</v>
      </c>
      <c r="F8" s="1" t="s">
        <v>44</v>
      </c>
      <c r="G8" s="4"/>
      <c r="H8" s="4"/>
      <c r="I8" s="2"/>
      <c r="J8" s="15" t="s">
        <v>19</v>
      </c>
      <c r="K8" s="11" t="s">
        <v>19</v>
      </c>
      <c r="L8" s="12"/>
      <c r="N8"/>
    </row>
    <row r="9" spans="1:15">
      <c r="A9" s="1" t="s">
        <v>45</v>
      </c>
      <c r="B9" s="1" t="s">
        <v>46</v>
      </c>
      <c r="C9" s="1" t="s">
        <v>47</v>
      </c>
      <c r="D9" s="1" t="s">
        <v>23</v>
      </c>
      <c r="E9" s="1" t="s">
        <v>48</v>
      </c>
      <c r="F9" s="1" t="s">
        <v>49</v>
      </c>
      <c r="G9" s="4"/>
      <c r="H9" s="4"/>
      <c r="I9" s="2"/>
      <c r="J9" s="15" t="s">
        <v>19</v>
      </c>
      <c r="K9" s="11" t="s">
        <v>19</v>
      </c>
      <c r="L9" s="12"/>
    </row>
    <row r="10" spans="1:15">
      <c r="A10" s="1" t="s">
        <v>50</v>
      </c>
      <c r="B10" s="1" t="s">
        <v>51</v>
      </c>
      <c r="C10" s="1" t="s">
        <v>52</v>
      </c>
      <c r="D10" s="1" t="s">
        <v>53</v>
      </c>
      <c r="E10" s="1" t="s">
        <v>54</v>
      </c>
      <c r="F10" s="1" t="s">
        <v>55</v>
      </c>
      <c r="G10" s="4"/>
      <c r="H10" s="4"/>
      <c r="I10" s="2"/>
      <c r="J10" s="15" t="s">
        <v>19</v>
      </c>
      <c r="K10" s="11" t="s">
        <v>19</v>
      </c>
      <c r="L10" s="12"/>
      <c r="O10"/>
    </row>
    <row r="11" spans="1:15">
      <c r="A11" s="1" t="s">
        <v>56</v>
      </c>
      <c r="B11" s="1" t="s">
        <v>57</v>
      </c>
      <c r="C11" s="1" t="s">
        <v>58</v>
      </c>
      <c r="D11" s="1" t="s">
        <v>23</v>
      </c>
      <c r="E11" s="1" t="s">
        <v>59</v>
      </c>
      <c r="F11" s="1" t="s">
        <v>60</v>
      </c>
      <c r="G11" s="4"/>
      <c r="H11" s="4"/>
      <c r="I11" s="2"/>
      <c r="J11" s="15" t="s">
        <v>19</v>
      </c>
      <c r="K11" s="11" t="s">
        <v>19</v>
      </c>
      <c r="L11" s="12"/>
    </row>
    <row r="12" spans="1:15">
      <c r="A12" s="1" t="s">
        <v>61</v>
      </c>
      <c r="B12" s="1" t="s">
        <v>62</v>
      </c>
      <c r="C12" s="1" t="s">
        <v>63</v>
      </c>
      <c r="D12" s="1" t="s">
        <v>64</v>
      </c>
      <c r="E12" s="1" t="s">
        <v>65</v>
      </c>
      <c r="F12" s="1" t="s">
        <v>66</v>
      </c>
      <c r="G12" s="4">
        <v>44158.583333333336</v>
      </c>
      <c r="H12" s="4"/>
      <c r="I12" s="2"/>
      <c r="J12" s="15" t="s">
        <v>19</v>
      </c>
      <c r="K12" s="11" t="s">
        <v>20</v>
      </c>
      <c r="L12" s="12"/>
    </row>
    <row r="13" spans="1:15">
      <c r="A13" s="1" t="s">
        <v>67</v>
      </c>
      <c r="B13" s="1" t="s">
        <v>68</v>
      </c>
      <c r="C13" s="1" t="s">
        <v>69</v>
      </c>
      <c r="D13" s="1" t="s">
        <v>23</v>
      </c>
      <c r="E13" s="1" t="s">
        <v>70</v>
      </c>
      <c r="F13" s="1" t="s">
        <v>71</v>
      </c>
      <c r="G13" s="17">
        <v>44068.597222222219</v>
      </c>
      <c r="H13" s="4"/>
      <c r="I13" s="2"/>
      <c r="J13" s="15" t="s">
        <v>19</v>
      </c>
      <c r="K13" s="11" t="s">
        <v>20</v>
      </c>
      <c r="L13" s="12"/>
    </row>
    <row r="14" spans="1:15">
      <c r="A14" s="1" t="s">
        <v>72</v>
      </c>
      <c r="B14" s="1" t="s">
        <v>73</v>
      </c>
      <c r="C14" s="1" t="s">
        <v>74</v>
      </c>
      <c r="D14" s="1" t="s">
        <v>23</v>
      </c>
      <c r="E14" s="1" t="s">
        <v>70</v>
      </c>
      <c r="F14" s="1" t="s">
        <v>75</v>
      </c>
      <c r="G14" s="4">
        <v>44034.472222222219</v>
      </c>
      <c r="H14" s="4"/>
      <c r="I14" s="2"/>
      <c r="J14" s="15" t="s">
        <v>19</v>
      </c>
      <c r="K14" s="11" t="s">
        <v>20</v>
      </c>
      <c r="L14" s="12"/>
    </row>
    <row r="15" spans="1:15">
      <c r="A15" s="1" t="s">
        <v>76</v>
      </c>
      <c r="B15" s="1" t="s">
        <v>77</v>
      </c>
      <c r="C15" s="1" t="s">
        <v>78</v>
      </c>
      <c r="D15" s="1" t="s">
        <v>23</v>
      </c>
      <c r="E15" s="1" t="s">
        <v>79</v>
      </c>
      <c r="F15" s="1" t="s">
        <v>80</v>
      </c>
      <c r="G15" s="4">
        <v>44022.659722222219</v>
      </c>
      <c r="H15" s="4"/>
      <c r="I15" s="2"/>
      <c r="J15" s="15" t="s">
        <v>19</v>
      </c>
      <c r="K15" s="11" t="s">
        <v>20</v>
      </c>
      <c r="L15" s="12"/>
    </row>
    <row r="16" spans="1:15">
      <c r="A16" s="1" t="s">
        <v>81</v>
      </c>
      <c r="B16" s="1" t="s">
        <v>82</v>
      </c>
      <c r="C16" s="1" t="s">
        <v>83</v>
      </c>
      <c r="D16" s="1" t="s">
        <v>84</v>
      </c>
      <c r="E16" s="1" t="s">
        <v>85</v>
      </c>
      <c r="F16" s="1" t="s">
        <v>86</v>
      </c>
      <c r="G16" s="4">
        <v>44004.572916666664</v>
      </c>
      <c r="H16" s="4"/>
      <c r="I16" s="2"/>
      <c r="J16" s="15" t="s">
        <v>19</v>
      </c>
      <c r="K16" s="11" t="s">
        <v>20</v>
      </c>
      <c r="L16" s="12"/>
    </row>
    <row r="17" spans="1:12">
      <c r="A17" s="1" t="s">
        <v>87</v>
      </c>
      <c r="B17" s="1" t="s">
        <v>88</v>
      </c>
      <c r="C17" s="1" t="s">
        <v>89</v>
      </c>
      <c r="D17" s="1" t="s">
        <v>90</v>
      </c>
      <c r="E17" s="1" t="s">
        <v>91</v>
      </c>
      <c r="F17" s="1" t="s">
        <v>92</v>
      </c>
      <c r="G17" s="4">
        <v>43993.46875</v>
      </c>
      <c r="H17" s="4"/>
      <c r="I17" s="2"/>
      <c r="J17" s="15" t="s">
        <v>19</v>
      </c>
      <c r="K17" s="11" t="s">
        <v>20</v>
      </c>
      <c r="L17" s="12"/>
    </row>
    <row r="18" spans="1:12">
      <c r="A18" s="1" t="s">
        <v>93</v>
      </c>
      <c r="B18" s="1" t="s">
        <v>88</v>
      </c>
      <c r="C18" s="1" t="s">
        <v>94</v>
      </c>
      <c r="D18" s="1" t="s">
        <v>95</v>
      </c>
      <c r="E18" s="1" t="s">
        <v>96</v>
      </c>
      <c r="F18" s="1" t="s">
        <v>97</v>
      </c>
      <c r="G18" s="4">
        <v>43993.465277777781</v>
      </c>
      <c r="H18" s="4"/>
      <c r="I18" s="2"/>
      <c r="J18" s="15" t="s">
        <v>19</v>
      </c>
      <c r="K18" s="11" t="s">
        <v>20</v>
      </c>
      <c r="L18" s="12"/>
    </row>
    <row r="19" spans="1:12">
      <c r="A19" s="1" t="s">
        <v>98</v>
      </c>
      <c r="B19" s="1" t="s">
        <v>99</v>
      </c>
      <c r="C19" s="1" t="s">
        <v>100</v>
      </c>
      <c r="D19" s="1" t="s">
        <v>23</v>
      </c>
      <c r="E19" s="1" t="s">
        <v>101</v>
      </c>
      <c r="F19" s="1" t="s">
        <v>102</v>
      </c>
      <c r="G19" s="4">
        <v>43901.638888888891</v>
      </c>
      <c r="H19" s="4"/>
      <c r="I19" s="2"/>
      <c r="J19" s="15" t="s">
        <v>19</v>
      </c>
      <c r="K19" s="11" t="s">
        <v>20</v>
      </c>
      <c r="L19" s="12"/>
    </row>
    <row r="20" spans="1:12">
      <c r="A20" s="1" t="s">
        <v>103</v>
      </c>
      <c r="B20" s="1" t="s">
        <v>104</v>
      </c>
      <c r="C20" s="1" t="s">
        <v>105</v>
      </c>
      <c r="D20" s="1" t="s">
        <v>23</v>
      </c>
      <c r="E20" s="1" t="s">
        <v>106</v>
      </c>
      <c r="F20" s="1" t="s">
        <v>107</v>
      </c>
      <c r="G20" s="4">
        <v>43882.517361111109</v>
      </c>
      <c r="H20" s="4"/>
      <c r="I20" s="2"/>
      <c r="J20" s="15" t="s">
        <v>19</v>
      </c>
      <c r="K20" s="11" t="s">
        <v>20</v>
      </c>
      <c r="L20" s="12"/>
    </row>
    <row r="21" spans="1:12">
      <c r="A21" s="1" t="s">
        <v>108</v>
      </c>
      <c r="B21" s="1" t="s">
        <v>109</v>
      </c>
      <c r="C21" s="1" t="s">
        <v>110</v>
      </c>
      <c r="D21" s="1" t="s">
        <v>23</v>
      </c>
      <c r="E21" s="1" t="s">
        <v>111</v>
      </c>
      <c r="F21" s="1" t="s">
        <v>112</v>
      </c>
      <c r="G21" s="4">
        <v>43881.704861111109</v>
      </c>
      <c r="H21" s="4"/>
      <c r="I21" s="2"/>
      <c r="J21" s="15" t="s">
        <v>19</v>
      </c>
      <c r="K21" s="11" t="s">
        <v>20</v>
      </c>
      <c r="L21" s="12"/>
    </row>
    <row r="22" spans="1:12">
      <c r="A22" s="1" t="s">
        <v>113</v>
      </c>
      <c r="B22" s="1" t="s">
        <v>114</v>
      </c>
      <c r="C22" s="1" t="s">
        <v>115</v>
      </c>
      <c r="D22" s="1" t="s">
        <v>23</v>
      </c>
      <c r="E22" s="1" t="s">
        <v>116</v>
      </c>
      <c r="F22" s="1" t="s">
        <v>117</v>
      </c>
      <c r="G22" s="4" t="s">
        <v>118</v>
      </c>
      <c r="H22" s="4">
        <v>44004.552083333336</v>
      </c>
      <c r="I22" s="2"/>
      <c r="J22" s="15" t="s">
        <v>19</v>
      </c>
      <c r="K22" s="11" t="s">
        <v>20</v>
      </c>
      <c r="L22" s="12"/>
    </row>
    <row r="23" spans="1:12">
      <c r="A23" s="1" t="s">
        <v>119</v>
      </c>
      <c r="B23" s="1" t="s">
        <v>120</v>
      </c>
      <c r="C23" s="1" t="s">
        <v>121</v>
      </c>
      <c r="D23" s="1" t="s">
        <v>23</v>
      </c>
      <c r="E23" s="1" t="s">
        <v>20</v>
      </c>
      <c r="F23" s="1" t="s">
        <v>20</v>
      </c>
      <c r="G23" s="4"/>
      <c r="H23" s="4"/>
      <c r="I23" s="2"/>
      <c r="J23" s="15" t="s">
        <v>19</v>
      </c>
      <c r="K23" s="11" t="s">
        <v>122</v>
      </c>
      <c r="L23" s="12"/>
    </row>
    <row r="24" spans="1:12">
      <c r="A24" s="1" t="s">
        <v>123</v>
      </c>
      <c r="B24" s="1" t="s">
        <v>124</v>
      </c>
      <c r="C24" s="1" t="s">
        <v>125</v>
      </c>
      <c r="D24" s="1" t="s">
        <v>23</v>
      </c>
      <c r="E24" s="1" t="s">
        <v>126</v>
      </c>
      <c r="F24" s="1" t="s">
        <v>20</v>
      </c>
      <c r="G24" s="4"/>
      <c r="H24" s="4"/>
      <c r="I24" s="2"/>
      <c r="J24" s="15" t="s">
        <v>19</v>
      </c>
      <c r="K24" s="11" t="s">
        <v>20</v>
      </c>
      <c r="L24" s="12"/>
    </row>
    <row r="25" spans="1:12">
      <c r="A25" s="1" t="s">
        <v>127</v>
      </c>
      <c r="B25" s="1" t="s">
        <v>128</v>
      </c>
      <c r="C25" s="1" t="s">
        <v>129</v>
      </c>
      <c r="D25" s="1" t="s">
        <v>23</v>
      </c>
      <c r="E25" s="1" t="s">
        <v>130</v>
      </c>
      <c r="F25" s="1" t="s">
        <v>20</v>
      </c>
      <c r="G25" s="4"/>
      <c r="H25" s="4"/>
      <c r="I25" s="2"/>
      <c r="J25" s="15" t="s">
        <v>19</v>
      </c>
      <c r="K25" s="11" t="s">
        <v>20</v>
      </c>
      <c r="L25" s="12"/>
    </row>
    <row r="26" spans="1:12">
      <c r="A26" s="1" t="s">
        <v>131</v>
      </c>
      <c r="B26" s="1" t="s">
        <v>132</v>
      </c>
      <c r="C26" s="1" t="s">
        <v>133</v>
      </c>
      <c r="D26" s="1" t="s">
        <v>23</v>
      </c>
      <c r="E26" s="1" t="s">
        <v>134</v>
      </c>
      <c r="F26" s="1" t="s">
        <v>20</v>
      </c>
      <c r="G26" s="4"/>
      <c r="H26" s="4"/>
      <c r="I26" s="2"/>
      <c r="J26" s="15" t="s">
        <v>19</v>
      </c>
      <c r="K26" s="11" t="s">
        <v>19</v>
      </c>
      <c r="L26" s="12"/>
    </row>
    <row r="27" spans="1:12">
      <c r="A27" s="1" t="s">
        <v>135</v>
      </c>
      <c r="B27" s="1" t="s">
        <v>136</v>
      </c>
      <c r="C27" s="1" t="s">
        <v>137</v>
      </c>
      <c r="D27" s="1" t="s">
        <v>138</v>
      </c>
      <c r="E27" s="1" t="s">
        <v>139</v>
      </c>
      <c r="F27" s="1" t="s">
        <v>140</v>
      </c>
      <c r="G27" s="4"/>
      <c r="H27" s="4"/>
      <c r="I27" s="2"/>
      <c r="J27" s="15" t="s">
        <v>19</v>
      </c>
      <c r="K27" s="11" t="s">
        <v>20</v>
      </c>
      <c r="L27" s="12"/>
    </row>
    <row r="28" spans="1:12">
      <c r="A28" s="1" t="s">
        <v>141</v>
      </c>
      <c r="B28" s="1" t="s">
        <v>142</v>
      </c>
      <c r="C28" s="1" t="s">
        <v>143</v>
      </c>
      <c r="D28" s="1" t="s">
        <v>20</v>
      </c>
      <c r="E28" s="1" t="s">
        <v>144</v>
      </c>
      <c r="F28" s="1" t="s">
        <v>20</v>
      </c>
      <c r="G28" s="4"/>
      <c r="H28" s="4"/>
      <c r="I28" s="2"/>
      <c r="J28" s="15" t="s">
        <v>19</v>
      </c>
      <c r="K28" s="11" t="s">
        <v>20</v>
      </c>
      <c r="L28" s="12"/>
    </row>
    <row r="29" spans="1:12">
      <c r="A29" s="1" t="s">
        <v>145</v>
      </c>
      <c r="B29" s="1" t="s">
        <v>146</v>
      </c>
      <c r="C29" s="1" t="s">
        <v>147</v>
      </c>
      <c r="D29" s="1" t="s">
        <v>20</v>
      </c>
      <c r="E29" s="1" t="s">
        <v>148</v>
      </c>
      <c r="F29" s="1" t="s">
        <v>149</v>
      </c>
      <c r="G29" s="4"/>
      <c r="H29" s="4"/>
      <c r="I29" s="2"/>
      <c r="J29" s="15" t="s">
        <v>19</v>
      </c>
      <c r="K29" s="11" t="s">
        <v>20</v>
      </c>
      <c r="L29" s="12"/>
    </row>
    <row r="30" spans="1:12">
      <c r="A30" s="1" t="s">
        <v>150</v>
      </c>
      <c r="B30" s="1" t="s">
        <v>151</v>
      </c>
      <c r="C30" s="1" t="s">
        <v>152</v>
      </c>
      <c r="D30" s="1" t="s">
        <v>20</v>
      </c>
      <c r="E30" s="1" t="s">
        <v>153</v>
      </c>
      <c r="F30" s="1" t="s">
        <v>154</v>
      </c>
      <c r="G30" s="4"/>
      <c r="H30" s="4"/>
      <c r="I30" s="2"/>
      <c r="J30" s="15" t="s">
        <v>19</v>
      </c>
      <c r="K30" s="11" t="s">
        <v>20</v>
      </c>
      <c r="L30" s="12"/>
    </row>
    <row r="31" spans="1:12">
      <c r="A31" s="1" t="s">
        <v>155</v>
      </c>
      <c r="B31" s="1" t="s">
        <v>156</v>
      </c>
      <c r="C31" s="1" t="s">
        <v>157</v>
      </c>
      <c r="D31" s="1" t="s">
        <v>23</v>
      </c>
      <c r="E31" s="1" t="s">
        <v>158</v>
      </c>
      <c r="F31" s="1" t="s">
        <v>159</v>
      </c>
      <c r="G31" s="4"/>
      <c r="H31" s="4"/>
      <c r="I31" s="2"/>
      <c r="J31" s="15" t="s">
        <v>19</v>
      </c>
      <c r="K31" s="11" t="s">
        <v>20</v>
      </c>
      <c r="L31" s="12"/>
    </row>
    <row r="32" spans="1:12">
      <c r="A32" s="1" t="s">
        <v>160</v>
      </c>
      <c r="B32" s="1" t="s">
        <v>161</v>
      </c>
      <c r="C32" s="1" t="s">
        <v>162</v>
      </c>
      <c r="D32" s="1" t="s">
        <v>163</v>
      </c>
      <c r="E32" s="1" t="s">
        <v>164</v>
      </c>
      <c r="F32" s="1" t="s">
        <v>165</v>
      </c>
      <c r="G32" s="4"/>
      <c r="H32" s="4"/>
      <c r="I32" s="2"/>
      <c r="J32" s="15" t="s">
        <v>19</v>
      </c>
      <c r="K32" s="11" t="s">
        <v>20</v>
      </c>
      <c r="L32" s="12"/>
    </row>
    <row r="33" spans="1:12">
      <c r="A33" s="1" t="s">
        <v>166</v>
      </c>
      <c r="B33" s="1" t="s">
        <v>167</v>
      </c>
      <c r="C33" s="1" t="s">
        <v>168</v>
      </c>
      <c r="D33" s="1" t="s">
        <v>23</v>
      </c>
      <c r="E33" s="1" t="s">
        <v>169</v>
      </c>
      <c r="F33" s="1" t="s">
        <v>20</v>
      </c>
      <c r="G33" s="4"/>
      <c r="H33" s="4"/>
      <c r="I33" s="2"/>
      <c r="J33" s="15" t="s">
        <v>19</v>
      </c>
      <c r="K33" s="11" t="s">
        <v>20</v>
      </c>
      <c r="L33" s="12"/>
    </row>
    <row r="34" spans="1:12">
      <c r="A34" s="1" t="s">
        <v>170</v>
      </c>
      <c r="B34" s="1" t="s">
        <v>171</v>
      </c>
      <c r="C34" s="1" t="s">
        <v>172</v>
      </c>
      <c r="D34" s="1" t="s">
        <v>23</v>
      </c>
      <c r="E34" s="1" t="s">
        <v>173</v>
      </c>
      <c r="F34" s="1" t="s">
        <v>20</v>
      </c>
      <c r="G34" s="4"/>
      <c r="H34" s="4"/>
      <c r="I34" s="2"/>
      <c r="J34" s="15" t="s">
        <v>19</v>
      </c>
      <c r="K34" s="11" t="s">
        <v>20</v>
      </c>
      <c r="L34" s="12"/>
    </row>
    <row r="35" spans="1:12">
      <c r="A35" s="1" t="s">
        <v>174</v>
      </c>
      <c r="B35" s="1" t="s">
        <v>175</v>
      </c>
      <c r="C35" s="1" t="s">
        <v>176</v>
      </c>
      <c r="D35" s="1" t="s">
        <v>23</v>
      </c>
      <c r="E35" s="1" t="s">
        <v>177</v>
      </c>
      <c r="F35" s="1" t="s">
        <v>20</v>
      </c>
      <c r="G35" s="4"/>
      <c r="H35" s="4"/>
      <c r="I35" s="2"/>
      <c r="J35" s="15" t="s">
        <v>19</v>
      </c>
      <c r="K35" s="11" t="s">
        <v>20</v>
      </c>
      <c r="L35" s="12"/>
    </row>
    <row r="36" spans="1:12">
      <c r="A36" s="1" t="s">
        <v>178</v>
      </c>
      <c r="B36" s="1" t="s">
        <v>142</v>
      </c>
      <c r="C36" s="1" t="s">
        <v>179</v>
      </c>
      <c r="D36" s="1" t="s">
        <v>20</v>
      </c>
      <c r="E36" s="1" t="s">
        <v>180</v>
      </c>
      <c r="F36" s="1" t="s">
        <v>20</v>
      </c>
      <c r="G36" s="4"/>
      <c r="H36" s="4"/>
      <c r="I36" s="2"/>
      <c r="J36" s="15" t="s">
        <v>19</v>
      </c>
      <c r="K36" s="11" t="s">
        <v>20</v>
      </c>
      <c r="L36" s="12"/>
    </row>
    <row r="37" spans="1:12">
      <c r="A37" s="1" t="s">
        <v>181</v>
      </c>
      <c r="B37" s="1" t="s">
        <v>182</v>
      </c>
      <c r="C37" s="1" t="s">
        <v>183</v>
      </c>
      <c r="D37" s="1" t="s">
        <v>184</v>
      </c>
      <c r="E37" s="1" t="s">
        <v>185</v>
      </c>
      <c r="F37" s="1" t="s">
        <v>186</v>
      </c>
      <c r="G37" s="4"/>
      <c r="H37" s="4"/>
      <c r="I37" s="2"/>
      <c r="J37" s="15" t="s">
        <v>19</v>
      </c>
      <c r="K37" s="11" t="s">
        <v>20</v>
      </c>
      <c r="L37" s="12"/>
    </row>
    <row r="38" spans="1:12">
      <c r="A38" s="1" t="s">
        <v>187</v>
      </c>
      <c r="B38" s="1" t="s">
        <v>188</v>
      </c>
      <c r="C38" s="1" t="s">
        <v>189</v>
      </c>
      <c r="D38" s="1" t="s">
        <v>23</v>
      </c>
      <c r="E38" s="1" t="s">
        <v>190</v>
      </c>
      <c r="F38" s="1" t="s">
        <v>191</v>
      </c>
      <c r="G38" s="4"/>
      <c r="H38" s="4"/>
      <c r="I38" s="2"/>
      <c r="J38" s="15" t="s">
        <v>19</v>
      </c>
      <c r="K38" s="11" t="s">
        <v>20</v>
      </c>
      <c r="L38" s="12"/>
    </row>
    <row r="39" spans="1:12">
      <c r="A39" s="1" t="s">
        <v>192</v>
      </c>
      <c r="B39" s="1" t="s">
        <v>193</v>
      </c>
      <c r="C39" s="1" t="s">
        <v>194</v>
      </c>
      <c r="D39" s="1" t="s">
        <v>23</v>
      </c>
      <c r="E39" s="1" t="s">
        <v>195</v>
      </c>
      <c r="F39" s="1" t="s">
        <v>196</v>
      </c>
      <c r="G39" s="4"/>
      <c r="H39" s="4"/>
      <c r="I39" s="2"/>
      <c r="J39" s="15" t="s">
        <v>19</v>
      </c>
      <c r="K39" s="11" t="s">
        <v>20</v>
      </c>
      <c r="L39" s="12"/>
    </row>
    <row r="40" spans="1:12">
      <c r="A40" s="1" t="s">
        <v>197</v>
      </c>
      <c r="B40" s="1" t="s">
        <v>193</v>
      </c>
      <c r="C40" s="1" t="s">
        <v>198</v>
      </c>
      <c r="D40" s="1" t="s">
        <v>23</v>
      </c>
      <c r="E40" s="1" t="s">
        <v>20</v>
      </c>
      <c r="F40" s="1" t="s">
        <v>20</v>
      </c>
      <c r="G40" s="4"/>
      <c r="H40" s="4"/>
      <c r="I40" s="2"/>
      <c r="J40" s="15" t="s">
        <v>19</v>
      </c>
      <c r="K40" s="11" t="s">
        <v>20</v>
      </c>
      <c r="L40" s="12"/>
    </row>
    <row r="41" spans="1:12">
      <c r="A41" s="1" t="s">
        <v>199</v>
      </c>
      <c r="B41" s="1" t="s">
        <v>200</v>
      </c>
      <c r="C41" s="1" t="s">
        <v>201</v>
      </c>
      <c r="D41" s="1" t="s">
        <v>23</v>
      </c>
      <c r="E41" s="1" t="s">
        <v>202</v>
      </c>
      <c r="F41" s="1" t="s">
        <v>203</v>
      </c>
      <c r="G41" s="4"/>
      <c r="H41" s="4"/>
      <c r="I41" s="2"/>
      <c r="J41" s="15" t="s">
        <v>19</v>
      </c>
      <c r="K41" s="11" t="s">
        <v>20</v>
      </c>
      <c r="L41" s="12"/>
    </row>
    <row r="42" spans="1:12">
      <c r="A42" s="1" t="s">
        <v>204</v>
      </c>
      <c r="B42" s="1" t="s">
        <v>200</v>
      </c>
      <c r="C42" s="1" t="s">
        <v>205</v>
      </c>
      <c r="D42" s="1" t="s">
        <v>23</v>
      </c>
      <c r="E42" s="1" t="s">
        <v>206</v>
      </c>
      <c r="F42" s="1" t="s">
        <v>207</v>
      </c>
      <c r="G42" s="4"/>
      <c r="H42" s="4"/>
      <c r="I42" s="2"/>
      <c r="J42" s="15" t="s">
        <v>19</v>
      </c>
      <c r="K42" s="11" t="s">
        <v>20</v>
      </c>
      <c r="L42" s="12"/>
    </row>
    <row r="43" spans="1:12">
      <c r="A43" s="1" t="s">
        <v>208</v>
      </c>
      <c r="B43" s="1" t="s">
        <v>209</v>
      </c>
      <c r="C43" s="1" t="s">
        <v>210</v>
      </c>
      <c r="D43" s="1" t="s">
        <v>23</v>
      </c>
      <c r="E43" s="1" t="s">
        <v>20</v>
      </c>
      <c r="F43" s="1" t="s">
        <v>20</v>
      </c>
      <c r="G43" s="4"/>
      <c r="H43" s="4"/>
      <c r="I43" s="2"/>
      <c r="J43" s="15" t="s">
        <v>19</v>
      </c>
      <c r="K43" s="11" t="s">
        <v>20</v>
      </c>
      <c r="L43" s="12"/>
    </row>
    <row r="44" spans="1:12">
      <c r="A44" s="1" t="s">
        <v>211</v>
      </c>
      <c r="B44" s="1" t="s">
        <v>212</v>
      </c>
      <c r="C44" s="1" t="s">
        <v>213</v>
      </c>
      <c r="D44" s="1" t="s">
        <v>20</v>
      </c>
      <c r="E44" s="1" t="s">
        <v>214</v>
      </c>
      <c r="F44" s="1" t="s">
        <v>215</v>
      </c>
      <c r="G44" s="4"/>
      <c r="H44" s="4"/>
      <c r="I44" s="2"/>
      <c r="J44" s="15" t="s">
        <v>19</v>
      </c>
      <c r="K44" s="11" t="s">
        <v>20</v>
      </c>
      <c r="L44" s="12"/>
    </row>
    <row r="45" spans="1:12">
      <c r="A45" s="1" t="s">
        <v>216</v>
      </c>
      <c r="B45" s="1" t="s">
        <v>217</v>
      </c>
      <c r="C45" s="1" t="s">
        <v>218</v>
      </c>
      <c r="D45" s="1" t="s">
        <v>23</v>
      </c>
      <c r="E45" s="1" t="s">
        <v>219</v>
      </c>
      <c r="F45" s="1" t="s">
        <v>20</v>
      </c>
      <c r="G45" s="4"/>
      <c r="H45" s="4"/>
      <c r="I45" s="2"/>
      <c r="J45" s="15" t="s">
        <v>19</v>
      </c>
      <c r="K45" s="11" t="s">
        <v>20</v>
      </c>
      <c r="L45" s="12"/>
    </row>
    <row r="46" spans="1:12">
      <c r="A46" s="1" t="s">
        <v>220</v>
      </c>
      <c r="B46" s="1" t="s">
        <v>221</v>
      </c>
      <c r="C46" s="1" t="s">
        <v>222</v>
      </c>
      <c r="D46" s="1" t="s">
        <v>23</v>
      </c>
      <c r="E46" s="1" t="s">
        <v>20</v>
      </c>
      <c r="F46" s="1" t="s">
        <v>20</v>
      </c>
      <c r="G46" s="4"/>
      <c r="H46" s="4"/>
      <c r="I46" s="2"/>
      <c r="J46" s="15" t="s">
        <v>19</v>
      </c>
      <c r="K46" s="11" t="s">
        <v>20</v>
      </c>
      <c r="L46" s="12"/>
    </row>
    <row r="47" spans="1:12">
      <c r="A47" s="1" t="s">
        <v>223</v>
      </c>
      <c r="B47" s="1" t="s">
        <v>224</v>
      </c>
      <c r="C47" s="1" t="s">
        <v>225</v>
      </c>
      <c r="D47" s="1" t="s">
        <v>23</v>
      </c>
      <c r="E47" s="1" t="s">
        <v>226</v>
      </c>
      <c r="F47" s="1" t="s">
        <v>227</v>
      </c>
      <c r="G47" s="4"/>
      <c r="H47" s="4"/>
      <c r="I47" s="2"/>
      <c r="J47" s="15" t="s">
        <v>19</v>
      </c>
      <c r="K47" s="11" t="s">
        <v>20</v>
      </c>
      <c r="L47" s="12"/>
    </row>
    <row r="48" spans="1:12">
      <c r="A48" s="1" t="s">
        <v>228</v>
      </c>
      <c r="B48" s="1" t="s">
        <v>224</v>
      </c>
      <c r="C48" s="1" t="s">
        <v>229</v>
      </c>
      <c r="D48" s="1" t="s">
        <v>23</v>
      </c>
      <c r="E48" s="1" t="s">
        <v>230</v>
      </c>
      <c r="F48" s="1" t="s">
        <v>20</v>
      </c>
      <c r="G48" s="4"/>
      <c r="H48" s="4"/>
      <c r="I48" s="2"/>
      <c r="J48" s="15" t="s">
        <v>19</v>
      </c>
      <c r="K48" s="11" t="s">
        <v>20</v>
      </c>
      <c r="L48" s="12"/>
    </row>
    <row r="49" spans="1:12">
      <c r="A49" s="1" t="s">
        <v>231</v>
      </c>
      <c r="B49" s="1" t="s">
        <v>109</v>
      </c>
      <c r="C49" s="1" t="s">
        <v>232</v>
      </c>
      <c r="D49" s="1" t="s">
        <v>23</v>
      </c>
      <c r="E49" s="1" t="s">
        <v>233</v>
      </c>
      <c r="F49" s="1" t="s">
        <v>20</v>
      </c>
      <c r="G49" s="4"/>
      <c r="H49" s="4"/>
      <c r="I49" s="2"/>
      <c r="J49" s="15" t="s">
        <v>19</v>
      </c>
      <c r="K49" s="11" t="s">
        <v>20</v>
      </c>
      <c r="L49" s="12"/>
    </row>
    <row r="50" spans="1:12">
      <c r="A50" s="1" t="s">
        <v>234</v>
      </c>
      <c r="B50" s="1" t="s">
        <v>128</v>
      </c>
      <c r="C50" s="1" t="s">
        <v>235</v>
      </c>
      <c r="D50" s="1" t="s">
        <v>23</v>
      </c>
      <c r="E50" s="1" t="s">
        <v>236</v>
      </c>
      <c r="F50" s="1" t="s">
        <v>20</v>
      </c>
      <c r="G50" s="4"/>
      <c r="H50" s="4"/>
      <c r="I50" s="2"/>
      <c r="J50" s="15" t="s">
        <v>19</v>
      </c>
      <c r="K50" s="11" t="s">
        <v>20</v>
      </c>
      <c r="L50" s="12"/>
    </row>
    <row r="51" spans="1:12">
      <c r="A51" s="1" t="s">
        <v>237</v>
      </c>
      <c r="B51" s="1" t="s">
        <v>128</v>
      </c>
      <c r="C51" s="1" t="s">
        <v>238</v>
      </c>
      <c r="D51" s="1" t="s">
        <v>23</v>
      </c>
      <c r="E51" s="1" t="s">
        <v>239</v>
      </c>
      <c r="F51" s="1" t="s">
        <v>20</v>
      </c>
      <c r="G51" s="4"/>
      <c r="H51" s="4"/>
      <c r="I51" s="2"/>
      <c r="J51" s="15" t="s">
        <v>19</v>
      </c>
      <c r="K51" s="11" t="s">
        <v>20</v>
      </c>
      <c r="L51" s="12"/>
    </row>
    <row r="52" spans="1:12">
      <c r="A52" s="1" t="s">
        <v>240</v>
      </c>
      <c r="B52" s="1" t="s">
        <v>241</v>
      </c>
      <c r="C52" s="1" t="s">
        <v>242</v>
      </c>
      <c r="D52" s="1" t="s">
        <v>23</v>
      </c>
      <c r="E52" s="1" t="s">
        <v>243</v>
      </c>
      <c r="F52" s="1" t="s">
        <v>244</v>
      </c>
      <c r="G52" s="4"/>
      <c r="H52" s="4"/>
      <c r="I52" s="2"/>
      <c r="J52" s="15" t="s">
        <v>19</v>
      </c>
      <c r="K52" s="11" t="s">
        <v>19</v>
      </c>
      <c r="L52" s="12"/>
    </row>
    <row r="53" spans="1:12">
      <c r="A53" s="1" t="s">
        <v>245</v>
      </c>
      <c r="B53" s="1" t="s">
        <v>246</v>
      </c>
      <c r="C53" s="1" t="s">
        <v>247</v>
      </c>
      <c r="D53" s="1" t="s">
        <v>248</v>
      </c>
      <c r="E53" s="1" t="s">
        <v>20</v>
      </c>
      <c r="F53" s="1" t="s">
        <v>20</v>
      </c>
      <c r="G53" s="4"/>
      <c r="H53" s="4"/>
      <c r="I53" s="2"/>
      <c r="J53" s="15" t="s">
        <v>19</v>
      </c>
      <c r="K53" s="11" t="s">
        <v>20</v>
      </c>
      <c r="L53" s="12"/>
    </row>
    <row r="54" spans="1:12">
      <c r="A54" s="1" t="s">
        <v>249</v>
      </c>
      <c r="B54" s="1" t="s">
        <v>250</v>
      </c>
      <c r="C54" s="1" t="s">
        <v>251</v>
      </c>
      <c r="D54" s="1" t="s">
        <v>20</v>
      </c>
      <c r="E54" s="1" t="s">
        <v>20</v>
      </c>
      <c r="F54" s="1" t="s">
        <v>20</v>
      </c>
      <c r="G54" s="4"/>
      <c r="H54" s="4"/>
      <c r="I54" s="2"/>
      <c r="J54" s="15" t="s">
        <v>19</v>
      </c>
      <c r="K54" s="11" t="s">
        <v>20</v>
      </c>
      <c r="L54" s="12"/>
    </row>
    <row r="55" spans="1:12">
      <c r="A55" s="1" t="s">
        <v>252</v>
      </c>
      <c r="B55" s="1" t="s">
        <v>253</v>
      </c>
      <c r="C55" s="1" t="s">
        <v>254</v>
      </c>
      <c r="D55" s="1" t="s">
        <v>23</v>
      </c>
      <c r="E55" s="1" t="s">
        <v>20</v>
      </c>
      <c r="F55" s="1" t="s">
        <v>20</v>
      </c>
      <c r="G55" s="4"/>
      <c r="H55" s="4"/>
      <c r="I55" s="2"/>
      <c r="J55" s="15" t="s">
        <v>19</v>
      </c>
      <c r="K55" s="11" t="s">
        <v>20</v>
      </c>
      <c r="L55" s="12"/>
    </row>
    <row r="56" spans="1:12">
      <c r="A56" s="1" t="s">
        <v>255</v>
      </c>
      <c r="B56" s="1" t="s">
        <v>256</v>
      </c>
      <c r="C56" s="1" t="s">
        <v>257</v>
      </c>
      <c r="D56" s="1" t="s">
        <v>23</v>
      </c>
      <c r="E56" s="1" t="s">
        <v>258</v>
      </c>
      <c r="F56" s="1" t="s">
        <v>259</v>
      </c>
      <c r="G56" s="4"/>
      <c r="H56" s="4"/>
      <c r="I56" s="2"/>
      <c r="J56" s="15" t="s">
        <v>19</v>
      </c>
      <c r="K56" s="11" t="s">
        <v>20</v>
      </c>
      <c r="L56" s="12"/>
    </row>
    <row r="57" spans="1:12">
      <c r="A57" s="1" t="s">
        <v>260</v>
      </c>
      <c r="B57" s="1" t="s">
        <v>261</v>
      </c>
      <c r="C57" s="1" t="s">
        <v>262</v>
      </c>
      <c r="D57" s="1" t="s">
        <v>23</v>
      </c>
      <c r="E57" s="1" t="s">
        <v>263</v>
      </c>
      <c r="F57" s="1" t="s">
        <v>264</v>
      </c>
      <c r="G57" s="4"/>
      <c r="H57" s="4"/>
      <c r="I57" s="2"/>
      <c r="J57" s="15" t="s">
        <v>19</v>
      </c>
      <c r="K57" s="11" t="s">
        <v>20</v>
      </c>
      <c r="L57" s="12"/>
    </row>
    <row r="58" spans="1:12">
      <c r="A58" s="1" t="s">
        <v>265</v>
      </c>
      <c r="B58" s="1" t="s">
        <v>266</v>
      </c>
      <c r="C58" s="1" t="s">
        <v>267</v>
      </c>
      <c r="D58" s="1" t="s">
        <v>20</v>
      </c>
      <c r="E58" s="1" t="s">
        <v>268</v>
      </c>
      <c r="F58" s="1" t="s">
        <v>269</v>
      </c>
      <c r="G58" s="4"/>
      <c r="H58" s="4"/>
      <c r="I58" s="2"/>
      <c r="J58" s="15" t="s">
        <v>19</v>
      </c>
      <c r="K58" s="11" t="s">
        <v>20</v>
      </c>
      <c r="L58" s="12"/>
    </row>
    <row r="59" spans="1:12">
      <c r="A59" s="1" t="s">
        <v>270</v>
      </c>
      <c r="B59" s="1" t="s">
        <v>271</v>
      </c>
      <c r="C59" s="1" t="s">
        <v>272</v>
      </c>
      <c r="D59" s="1" t="s">
        <v>23</v>
      </c>
      <c r="E59" s="1" t="s">
        <v>273</v>
      </c>
      <c r="F59" s="1" t="s">
        <v>274</v>
      </c>
      <c r="G59" s="4"/>
      <c r="H59" s="4"/>
      <c r="I59" s="2"/>
      <c r="J59" s="15" t="s">
        <v>19</v>
      </c>
      <c r="K59" s="11" t="s">
        <v>20</v>
      </c>
      <c r="L59" s="12"/>
    </row>
    <row r="60" spans="1:12">
      <c r="A60" s="1" t="s">
        <v>275</v>
      </c>
      <c r="B60" s="1" t="s">
        <v>276</v>
      </c>
      <c r="C60" s="1" t="s">
        <v>277</v>
      </c>
      <c r="D60" s="1" t="s">
        <v>278</v>
      </c>
      <c r="E60" s="1" t="s">
        <v>279</v>
      </c>
      <c r="F60" s="1" t="s">
        <v>280</v>
      </c>
      <c r="G60" s="4"/>
      <c r="H60" s="4"/>
      <c r="I60" s="2"/>
      <c r="J60" s="15" t="s">
        <v>19</v>
      </c>
      <c r="K60" s="11" t="s">
        <v>20</v>
      </c>
      <c r="L60" s="12"/>
    </row>
    <row r="61" spans="1:12">
      <c r="A61" s="1" t="s">
        <v>281</v>
      </c>
      <c r="B61" s="1" t="s">
        <v>282</v>
      </c>
      <c r="C61" s="1" t="s">
        <v>283</v>
      </c>
      <c r="D61" s="1" t="s">
        <v>284</v>
      </c>
      <c r="E61" s="1" t="s">
        <v>285</v>
      </c>
      <c r="F61" s="1" t="s">
        <v>286</v>
      </c>
      <c r="G61" s="4"/>
      <c r="H61" s="4"/>
      <c r="I61" s="2"/>
      <c r="J61" s="15" t="s">
        <v>19</v>
      </c>
      <c r="K61" s="11" t="s">
        <v>20</v>
      </c>
      <c r="L61" s="12"/>
    </row>
    <row r="62" spans="1:12">
      <c r="A62" s="1" t="s">
        <v>287</v>
      </c>
      <c r="B62" s="1" t="s">
        <v>288</v>
      </c>
      <c r="C62" s="1" t="s">
        <v>289</v>
      </c>
      <c r="D62" s="1" t="s">
        <v>23</v>
      </c>
      <c r="E62" s="1" t="s">
        <v>290</v>
      </c>
      <c r="F62" s="1" t="s">
        <v>20</v>
      </c>
      <c r="G62" s="4"/>
      <c r="H62" s="4"/>
      <c r="I62" s="2"/>
      <c r="J62" s="15" t="s">
        <v>19</v>
      </c>
      <c r="K62" s="11" t="s">
        <v>20</v>
      </c>
      <c r="L62" s="12"/>
    </row>
    <row r="63" spans="1:12">
      <c r="A63" s="1" t="s">
        <v>291</v>
      </c>
      <c r="B63" s="1" t="s">
        <v>288</v>
      </c>
      <c r="C63" s="1" t="s">
        <v>292</v>
      </c>
      <c r="D63" s="1" t="s">
        <v>23</v>
      </c>
      <c r="E63" s="1" t="s">
        <v>293</v>
      </c>
      <c r="F63" s="1" t="s">
        <v>20</v>
      </c>
      <c r="G63" s="4"/>
      <c r="H63" s="4"/>
      <c r="I63" s="2"/>
      <c r="J63" s="15" t="s">
        <v>19</v>
      </c>
      <c r="K63" s="11" t="s">
        <v>20</v>
      </c>
      <c r="L63" s="12"/>
    </row>
    <row r="64" spans="1:12">
      <c r="A64" s="1" t="s">
        <v>294</v>
      </c>
      <c r="B64" s="1" t="s">
        <v>295</v>
      </c>
      <c r="C64" s="1" t="s">
        <v>296</v>
      </c>
      <c r="D64" s="1" t="s">
        <v>23</v>
      </c>
      <c r="E64" s="1" t="s">
        <v>297</v>
      </c>
      <c r="F64" s="1" t="s">
        <v>298</v>
      </c>
      <c r="G64" s="4"/>
      <c r="H64" s="4"/>
      <c r="I64" s="2"/>
      <c r="J64" s="15" t="s">
        <v>19</v>
      </c>
      <c r="K64" s="11" t="s">
        <v>19</v>
      </c>
      <c r="L64" s="12"/>
    </row>
    <row r="65" spans="1:12">
      <c r="A65" s="1" t="s">
        <v>299</v>
      </c>
      <c r="B65" s="1" t="s">
        <v>300</v>
      </c>
      <c r="C65" s="1" t="s">
        <v>301</v>
      </c>
      <c r="D65" s="1" t="s">
        <v>23</v>
      </c>
      <c r="E65" s="1" t="s">
        <v>302</v>
      </c>
      <c r="F65" s="1" t="s">
        <v>303</v>
      </c>
      <c r="G65" s="4"/>
      <c r="H65" s="4"/>
      <c r="I65" s="2"/>
      <c r="J65" s="15" t="s">
        <v>19</v>
      </c>
      <c r="K65" s="11" t="s">
        <v>20</v>
      </c>
      <c r="L65" s="12"/>
    </row>
    <row r="66" spans="1:12">
      <c r="A66" s="1" t="s">
        <v>304</v>
      </c>
      <c r="B66" s="1" t="s">
        <v>305</v>
      </c>
      <c r="C66" s="1" t="s">
        <v>306</v>
      </c>
      <c r="D66" s="1" t="s">
        <v>23</v>
      </c>
      <c r="E66" s="1" t="s">
        <v>307</v>
      </c>
      <c r="F66" s="1" t="s">
        <v>20</v>
      </c>
      <c r="G66" s="4"/>
      <c r="H66" s="4"/>
      <c r="I66" s="2"/>
      <c r="J66" s="15" t="s">
        <v>19</v>
      </c>
      <c r="K66" s="11" t="s">
        <v>19</v>
      </c>
      <c r="L66" s="12"/>
    </row>
    <row r="67" spans="1:12">
      <c r="A67" s="1" t="s">
        <v>308</v>
      </c>
      <c r="B67" s="1" t="s">
        <v>309</v>
      </c>
      <c r="C67" s="1" t="s">
        <v>310</v>
      </c>
      <c r="D67" s="1" t="s">
        <v>23</v>
      </c>
      <c r="E67" s="1" t="s">
        <v>311</v>
      </c>
      <c r="F67" s="1" t="s">
        <v>312</v>
      </c>
      <c r="G67" s="4"/>
      <c r="H67" s="4"/>
      <c r="I67" s="2"/>
      <c r="J67" s="15" t="s">
        <v>19</v>
      </c>
      <c r="K67" s="11" t="s">
        <v>20</v>
      </c>
      <c r="L67" s="12"/>
    </row>
    <row r="68" spans="1:12">
      <c r="A68" s="1" t="s">
        <v>313</v>
      </c>
      <c r="B68" s="1" t="s">
        <v>314</v>
      </c>
      <c r="C68" s="1" t="s">
        <v>315</v>
      </c>
      <c r="D68" s="1" t="s">
        <v>23</v>
      </c>
      <c r="E68" s="1" t="s">
        <v>20</v>
      </c>
      <c r="F68" s="1" t="s">
        <v>20</v>
      </c>
      <c r="G68" s="4"/>
      <c r="H68" s="4"/>
      <c r="I68" s="2"/>
      <c r="J68" s="15" t="s">
        <v>19</v>
      </c>
      <c r="K68" s="11" t="s">
        <v>19</v>
      </c>
      <c r="L68" s="12"/>
    </row>
    <row r="69" spans="1:12">
      <c r="A69" s="1" t="s">
        <v>316</v>
      </c>
      <c r="B69" s="1" t="s">
        <v>317</v>
      </c>
      <c r="C69" s="1" t="s">
        <v>318</v>
      </c>
      <c r="D69" s="1" t="s">
        <v>23</v>
      </c>
      <c r="E69" s="1" t="s">
        <v>20</v>
      </c>
      <c r="F69" s="1" t="s">
        <v>20</v>
      </c>
      <c r="G69" s="4"/>
      <c r="H69" s="4"/>
      <c r="I69" s="2"/>
      <c r="J69" s="15" t="s">
        <v>19</v>
      </c>
      <c r="K69" s="11" t="s">
        <v>19</v>
      </c>
      <c r="L69" s="12"/>
    </row>
    <row r="70" spans="1:12">
      <c r="A70" s="1" t="s">
        <v>319</v>
      </c>
      <c r="B70" s="1" t="s">
        <v>320</v>
      </c>
      <c r="C70" s="1" t="s">
        <v>321</v>
      </c>
      <c r="D70" s="1" t="s">
        <v>23</v>
      </c>
      <c r="E70" s="1" t="s">
        <v>322</v>
      </c>
      <c r="F70" s="1" t="s">
        <v>323</v>
      </c>
      <c r="G70" s="4"/>
      <c r="H70" s="4"/>
      <c r="I70" s="2"/>
      <c r="J70" s="15" t="s">
        <v>19</v>
      </c>
      <c r="K70" s="11" t="s">
        <v>20</v>
      </c>
      <c r="L70" s="12"/>
    </row>
    <row r="71" spans="1:12">
      <c r="A71" s="1" t="s">
        <v>324</v>
      </c>
      <c r="B71" s="1" t="s">
        <v>325</v>
      </c>
      <c r="C71" s="1" t="s">
        <v>326</v>
      </c>
      <c r="D71" s="1" t="s">
        <v>23</v>
      </c>
      <c r="E71" s="1" t="s">
        <v>327</v>
      </c>
      <c r="F71" s="1" t="s">
        <v>328</v>
      </c>
      <c r="G71" s="4"/>
      <c r="H71" s="4"/>
      <c r="I71" s="2"/>
      <c r="J71" s="15" t="s">
        <v>19</v>
      </c>
      <c r="K71" s="11" t="s">
        <v>20</v>
      </c>
      <c r="L71" s="12"/>
    </row>
    <row r="72" spans="1:12">
      <c r="A72" s="1" t="s">
        <v>329</v>
      </c>
      <c r="B72" s="1" t="s">
        <v>330</v>
      </c>
      <c r="C72" s="1" t="s">
        <v>331</v>
      </c>
      <c r="D72" s="1" t="s">
        <v>20</v>
      </c>
      <c r="E72" s="1" t="s">
        <v>20</v>
      </c>
      <c r="F72" s="1" t="s">
        <v>20</v>
      </c>
      <c r="G72" s="4"/>
      <c r="H72" s="4"/>
      <c r="I72" s="2"/>
      <c r="J72" s="15" t="s">
        <v>19</v>
      </c>
      <c r="K72" s="11" t="s">
        <v>19</v>
      </c>
      <c r="L72" s="12"/>
    </row>
    <row r="73" spans="1:12">
      <c r="A73" s="1" t="s">
        <v>332</v>
      </c>
      <c r="B73" s="1" t="s">
        <v>333</v>
      </c>
      <c r="C73" s="1" t="s">
        <v>334</v>
      </c>
      <c r="D73" s="1" t="s">
        <v>23</v>
      </c>
      <c r="E73" s="1" t="s">
        <v>335</v>
      </c>
      <c r="F73" s="1" t="s">
        <v>20</v>
      </c>
      <c r="G73" s="4"/>
      <c r="H73" s="4"/>
      <c r="I73" s="2"/>
      <c r="J73" s="15" t="s">
        <v>19</v>
      </c>
      <c r="K73" s="11" t="s">
        <v>19</v>
      </c>
      <c r="L73" s="12"/>
    </row>
    <row r="74" spans="1:12">
      <c r="A74" s="1" t="s">
        <v>336</v>
      </c>
      <c r="B74" s="1" t="s">
        <v>337</v>
      </c>
      <c r="C74" s="1" t="s">
        <v>338</v>
      </c>
      <c r="D74" s="1" t="s">
        <v>23</v>
      </c>
      <c r="E74" s="1" t="s">
        <v>339</v>
      </c>
      <c r="F74" s="1" t="s">
        <v>20</v>
      </c>
      <c r="G74" s="4"/>
      <c r="H74" s="4"/>
      <c r="I74" s="2"/>
      <c r="J74" s="15" t="s">
        <v>19</v>
      </c>
      <c r="K74" s="11" t="s">
        <v>19</v>
      </c>
      <c r="L74" s="12"/>
    </row>
    <row r="75" spans="1:12">
      <c r="A75" s="1" t="s">
        <v>340</v>
      </c>
      <c r="B75" s="1" t="s">
        <v>341</v>
      </c>
      <c r="C75" s="1" t="s">
        <v>342</v>
      </c>
      <c r="D75" s="1" t="s">
        <v>23</v>
      </c>
      <c r="E75" s="1" t="s">
        <v>343</v>
      </c>
      <c r="F75" s="1" t="s">
        <v>20</v>
      </c>
      <c r="G75" s="4"/>
      <c r="H75" s="4"/>
      <c r="I75" s="2"/>
      <c r="J75" s="15" t="s">
        <v>19</v>
      </c>
      <c r="K75" s="11" t="s">
        <v>19</v>
      </c>
      <c r="L75" s="12"/>
    </row>
    <row r="76" spans="1:12">
      <c r="A76" s="1" t="s">
        <v>344</v>
      </c>
      <c r="B76" s="1" t="s">
        <v>345</v>
      </c>
      <c r="C76" s="1" t="s">
        <v>346</v>
      </c>
      <c r="D76" s="1" t="s">
        <v>23</v>
      </c>
      <c r="E76" s="1" t="s">
        <v>347</v>
      </c>
      <c r="F76" s="1" t="s">
        <v>20</v>
      </c>
      <c r="G76" s="4"/>
      <c r="H76" s="4"/>
      <c r="I76" s="2"/>
      <c r="J76" s="15" t="s">
        <v>19</v>
      </c>
      <c r="K76" s="11" t="s">
        <v>20</v>
      </c>
      <c r="L76" s="12"/>
    </row>
    <row r="77" spans="1:12">
      <c r="A77" s="1" t="s">
        <v>348</v>
      </c>
      <c r="B77" s="1" t="s">
        <v>349</v>
      </c>
      <c r="C77" s="1" t="s">
        <v>350</v>
      </c>
      <c r="D77" s="1" t="s">
        <v>23</v>
      </c>
      <c r="E77" s="1" t="s">
        <v>351</v>
      </c>
      <c r="F77" s="1" t="s">
        <v>352</v>
      </c>
      <c r="G77" s="4"/>
      <c r="H77" s="4"/>
      <c r="I77" s="2"/>
      <c r="J77" s="15" t="s">
        <v>19</v>
      </c>
      <c r="K77" s="11" t="s">
        <v>19</v>
      </c>
      <c r="L77" s="12"/>
    </row>
    <row r="78" spans="1:12">
      <c r="A78" s="1" t="s">
        <v>353</v>
      </c>
      <c r="B78" s="1" t="s">
        <v>354</v>
      </c>
      <c r="C78" s="1" t="s">
        <v>355</v>
      </c>
      <c r="D78" s="1" t="s">
        <v>23</v>
      </c>
      <c r="E78" s="1" t="s">
        <v>356</v>
      </c>
      <c r="F78" s="1" t="s">
        <v>357</v>
      </c>
      <c r="G78" s="4"/>
      <c r="H78" s="4"/>
      <c r="I78" s="2"/>
      <c r="J78" s="15" t="s">
        <v>19</v>
      </c>
      <c r="K78" s="11" t="s">
        <v>20</v>
      </c>
      <c r="L78" s="12"/>
    </row>
    <row r="79" spans="1:12">
      <c r="A79" s="1" t="s">
        <v>358</v>
      </c>
      <c r="B79" s="1" t="s">
        <v>359</v>
      </c>
      <c r="C79" s="1" t="s">
        <v>360</v>
      </c>
      <c r="D79" s="1" t="s">
        <v>64</v>
      </c>
      <c r="E79" s="1" t="s">
        <v>361</v>
      </c>
      <c r="F79" s="1" t="s">
        <v>362</v>
      </c>
      <c r="G79" s="4"/>
      <c r="H79" s="4"/>
      <c r="I79" s="2"/>
      <c r="J79" s="15" t="s">
        <v>19</v>
      </c>
      <c r="K79" s="11" t="s">
        <v>19</v>
      </c>
      <c r="L79" s="12"/>
    </row>
    <row r="80" spans="1:12">
      <c r="A80" s="1" t="s">
        <v>363</v>
      </c>
      <c r="B80" s="1" t="s">
        <v>364</v>
      </c>
      <c r="C80" s="1" t="s">
        <v>365</v>
      </c>
      <c r="D80" s="1" t="s">
        <v>64</v>
      </c>
      <c r="E80" s="1" t="s">
        <v>366</v>
      </c>
      <c r="F80" s="1" t="s">
        <v>20</v>
      </c>
      <c r="G80" s="4"/>
      <c r="H80" s="4"/>
      <c r="I80" s="2"/>
      <c r="J80" s="15" t="s">
        <v>19</v>
      </c>
      <c r="K80" s="11" t="s">
        <v>19</v>
      </c>
      <c r="L80" s="12"/>
    </row>
    <row r="81" spans="1:12">
      <c r="A81" s="1" t="s">
        <v>367</v>
      </c>
      <c r="B81" s="1" t="s">
        <v>368</v>
      </c>
      <c r="C81" s="1" t="s">
        <v>369</v>
      </c>
      <c r="D81" s="1" t="s">
        <v>370</v>
      </c>
      <c r="E81" s="1" t="s">
        <v>371</v>
      </c>
      <c r="F81" s="1" t="s">
        <v>20</v>
      </c>
      <c r="G81" s="4"/>
      <c r="H81" s="4"/>
      <c r="I81" s="2"/>
      <c r="J81" s="15" t="s">
        <v>19</v>
      </c>
      <c r="K81" s="11" t="s">
        <v>19</v>
      </c>
      <c r="L81" s="12"/>
    </row>
    <row r="82" spans="1:12">
      <c r="A82" s="1" t="s">
        <v>372</v>
      </c>
      <c r="B82" s="1" t="s">
        <v>373</v>
      </c>
      <c r="C82" s="1" t="s">
        <v>374</v>
      </c>
      <c r="D82" s="1" t="s">
        <v>23</v>
      </c>
      <c r="E82" s="1" t="s">
        <v>375</v>
      </c>
      <c r="F82" s="1" t="s">
        <v>376</v>
      </c>
      <c r="G82" s="4"/>
      <c r="H82" s="4"/>
      <c r="I82" s="2"/>
      <c r="J82" s="15" t="s">
        <v>19</v>
      </c>
      <c r="K82" s="11" t="s">
        <v>19</v>
      </c>
      <c r="L82" s="12"/>
    </row>
    <row r="83" spans="1:12">
      <c r="A83" s="1" t="s">
        <v>377</v>
      </c>
      <c r="B83" s="1" t="s">
        <v>378</v>
      </c>
      <c r="C83" s="1" t="s">
        <v>379</v>
      </c>
      <c r="D83" s="1" t="s">
        <v>23</v>
      </c>
      <c r="E83" s="1" t="s">
        <v>380</v>
      </c>
      <c r="F83" s="1" t="s">
        <v>20</v>
      </c>
      <c r="G83" s="4"/>
      <c r="H83" s="4"/>
      <c r="I83" s="2"/>
      <c r="J83" s="15" t="s">
        <v>19</v>
      </c>
      <c r="K83" s="11" t="s">
        <v>19</v>
      </c>
      <c r="L83" s="12"/>
    </row>
    <row r="84" spans="1:12">
      <c r="A84" s="1" t="s">
        <v>381</v>
      </c>
      <c r="B84" s="1" t="s">
        <v>382</v>
      </c>
      <c r="C84" s="1" t="s">
        <v>383</v>
      </c>
      <c r="D84" s="1" t="s">
        <v>23</v>
      </c>
      <c r="E84" s="1" t="s">
        <v>384</v>
      </c>
      <c r="F84" s="1" t="s">
        <v>20</v>
      </c>
      <c r="G84" s="4"/>
      <c r="H84" s="4"/>
      <c r="I84" s="2"/>
      <c r="J84" s="15" t="s">
        <v>19</v>
      </c>
      <c r="K84" s="11" t="s">
        <v>20</v>
      </c>
      <c r="L84" s="12"/>
    </row>
    <row r="85" spans="1:12">
      <c r="A85" s="1" t="s">
        <v>385</v>
      </c>
      <c r="B85" s="1" t="s">
        <v>386</v>
      </c>
      <c r="C85" s="1" t="s">
        <v>387</v>
      </c>
      <c r="D85" s="1" t="s">
        <v>23</v>
      </c>
      <c r="E85" s="1" t="s">
        <v>388</v>
      </c>
      <c r="F85" s="1" t="s">
        <v>20</v>
      </c>
      <c r="G85" s="4"/>
      <c r="H85" s="4"/>
      <c r="I85" s="2"/>
      <c r="J85" s="15" t="s">
        <v>19</v>
      </c>
      <c r="K85" s="11" t="s">
        <v>20</v>
      </c>
      <c r="L85" s="12"/>
    </row>
    <row r="86" spans="1:12">
      <c r="A86" s="1" t="s">
        <v>389</v>
      </c>
      <c r="B86" s="1" t="s">
        <v>88</v>
      </c>
      <c r="C86" s="1" t="s">
        <v>390</v>
      </c>
      <c r="D86" s="1" t="s">
        <v>20</v>
      </c>
      <c r="E86" s="1" t="s">
        <v>391</v>
      </c>
      <c r="F86" s="1" t="s">
        <v>20</v>
      </c>
      <c r="G86" s="4"/>
      <c r="H86" s="4"/>
      <c r="I86" s="2"/>
      <c r="J86" s="15" t="s">
        <v>19</v>
      </c>
      <c r="K86" s="11" t="s">
        <v>20</v>
      </c>
      <c r="L86" s="12"/>
    </row>
    <row r="87" spans="1:12">
      <c r="A87" s="1" t="s">
        <v>392</v>
      </c>
      <c r="B87" s="1" t="s">
        <v>393</v>
      </c>
      <c r="C87" s="1" t="s">
        <v>394</v>
      </c>
      <c r="D87" s="1" t="s">
        <v>23</v>
      </c>
      <c r="E87" s="1" t="s">
        <v>395</v>
      </c>
      <c r="F87" s="1" t="s">
        <v>396</v>
      </c>
      <c r="G87" s="4"/>
      <c r="H87" s="4"/>
      <c r="I87" s="2"/>
      <c r="J87" s="15" t="s">
        <v>19</v>
      </c>
      <c r="K87" s="11" t="s">
        <v>20</v>
      </c>
      <c r="L87" s="12"/>
    </row>
    <row r="88" spans="1:12">
      <c r="A88" s="1" t="s">
        <v>397</v>
      </c>
      <c r="B88" s="1" t="s">
        <v>398</v>
      </c>
      <c r="C88" s="1" t="s">
        <v>399</v>
      </c>
      <c r="D88" s="1" t="s">
        <v>23</v>
      </c>
      <c r="E88" s="1" t="s">
        <v>20</v>
      </c>
      <c r="F88" s="1" t="s">
        <v>20</v>
      </c>
      <c r="G88" s="4"/>
      <c r="H88" s="4"/>
      <c r="I88" s="2"/>
      <c r="J88" s="15" t="s">
        <v>19</v>
      </c>
      <c r="K88" s="11" t="s">
        <v>20</v>
      </c>
      <c r="L88" s="12"/>
    </row>
    <row r="89" spans="1:12">
      <c r="A89" s="1" t="s">
        <v>400</v>
      </c>
      <c r="B89" s="1" t="s">
        <v>398</v>
      </c>
      <c r="C89" s="1" t="s">
        <v>401</v>
      </c>
      <c r="D89" s="1" t="s">
        <v>20</v>
      </c>
      <c r="E89" s="1" t="s">
        <v>20</v>
      </c>
      <c r="F89" s="1" t="s">
        <v>20</v>
      </c>
      <c r="G89" s="4"/>
      <c r="H89" s="4"/>
      <c r="I89" s="2"/>
      <c r="J89" s="15" t="s">
        <v>19</v>
      </c>
      <c r="K89" s="11" t="s">
        <v>20</v>
      </c>
      <c r="L89" s="12"/>
    </row>
    <row r="90" spans="1:12">
      <c r="A90" s="1" t="s">
        <v>402</v>
      </c>
      <c r="B90" s="1" t="s">
        <v>403</v>
      </c>
      <c r="C90" s="1" t="s">
        <v>404</v>
      </c>
      <c r="D90" s="1" t="s">
        <v>20</v>
      </c>
      <c r="E90" s="1" t="s">
        <v>20</v>
      </c>
      <c r="F90" s="1" t="s">
        <v>20</v>
      </c>
      <c r="G90" s="4"/>
      <c r="H90" s="4"/>
      <c r="I90" s="2"/>
      <c r="J90" s="15" t="s">
        <v>19</v>
      </c>
      <c r="K90" s="11" t="s">
        <v>20</v>
      </c>
      <c r="L90" s="12"/>
    </row>
    <row r="91" spans="1:12">
      <c r="A91" s="1" t="s">
        <v>405</v>
      </c>
      <c r="B91" s="1" t="s">
        <v>406</v>
      </c>
      <c r="C91" s="1" t="s">
        <v>407</v>
      </c>
      <c r="D91" s="1" t="s">
        <v>408</v>
      </c>
      <c r="E91" s="1" t="s">
        <v>409</v>
      </c>
      <c r="F91" s="1" t="s">
        <v>410</v>
      </c>
      <c r="G91" s="4"/>
      <c r="H91" s="4"/>
      <c r="I91" s="2"/>
      <c r="J91" s="15" t="s">
        <v>19</v>
      </c>
      <c r="K91" s="11" t="s">
        <v>20</v>
      </c>
      <c r="L91" s="12"/>
    </row>
    <row r="92" spans="1:12">
      <c r="A92" s="1" t="s">
        <v>411</v>
      </c>
      <c r="B92" s="1" t="s">
        <v>412</v>
      </c>
      <c r="C92" s="1" t="s">
        <v>413</v>
      </c>
      <c r="D92" s="1" t="s">
        <v>20</v>
      </c>
      <c r="E92" s="1" t="s">
        <v>414</v>
      </c>
      <c r="F92" s="1" t="s">
        <v>20</v>
      </c>
      <c r="G92" s="4"/>
      <c r="H92" s="4"/>
      <c r="I92" s="2"/>
      <c r="J92" s="15" t="s">
        <v>19</v>
      </c>
      <c r="K92" s="11" t="s">
        <v>20</v>
      </c>
      <c r="L92" s="12"/>
    </row>
    <row r="93" spans="1:12">
      <c r="A93" s="1" t="s">
        <v>415</v>
      </c>
      <c r="B93" s="1" t="s">
        <v>266</v>
      </c>
      <c r="C93" s="1" t="s">
        <v>416</v>
      </c>
      <c r="D93" s="1" t="s">
        <v>20</v>
      </c>
      <c r="E93" s="1" t="s">
        <v>20</v>
      </c>
      <c r="F93" s="1" t="s">
        <v>20</v>
      </c>
      <c r="G93" s="4"/>
      <c r="H93" s="4"/>
      <c r="I93" s="2"/>
      <c r="J93" s="15" t="s">
        <v>19</v>
      </c>
      <c r="K93" s="11" t="s">
        <v>20</v>
      </c>
      <c r="L93" s="12"/>
    </row>
    <row r="94" spans="1:12">
      <c r="A94" s="1" t="s">
        <v>417</v>
      </c>
      <c r="B94" s="1" t="s">
        <v>341</v>
      </c>
      <c r="C94" s="1" t="s">
        <v>418</v>
      </c>
      <c r="D94" s="1" t="s">
        <v>20</v>
      </c>
      <c r="E94" s="1" t="s">
        <v>419</v>
      </c>
      <c r="F94" s="1" t="s">
        <v>20</v>
      </c>
      <c r="G94" s="4"/>
      <c r="H94" s="4"/>
      <c r="I94" s="2"/>
      <c r="J94" s="15" t="s">
        <v>19</v>
      </c>
      <c r="K94" s="11" t="s">
        <v>20</v>
      </c>
      <c r="L94" s="12"/>
    </row>
    <row r="95" spans="1:12">
      <c r="A95" s="1" t="s">
        <v>420</v>
      </c>
      <c r="B95" s="1" t="s">
        <v>128</v>
      </c>
      <c r="C95" s="1" t="s">
        <v>421</v>
      </c>
      <c r="D95" s="1" t="s">
        <v>23</v>
      </c>
      <c r="E95" s="1" t="s">
        <v>422</v>
      </c>
      <c r="F95" s="1" t="s">
        <v>423</v>
      </c>
      <c r="G95" s="4"/>
      <c r="H95" s="4"/>
      <c r="I95" s="2"/>
      <c r="J95" s="15" t="s">
        <v>19</v>
      </c>
      <c r="K95" s="11" t="s">
        <v>19</v>
      </c>
      <c r="L95" s="12"/>
    </row>
    <row r="96" spans="1:12">
      <c r="A96" s="1" t="s">
        <v>424</v>
      </c>
      <c r="B96" s="1" t="s">
        <v>341</v>
      </c>
      <c r="C96" s="1" t="s">
        <v>425</v>
      </c>
      <c r="D96" s="1" t="s">
        <v>23</v>
      </c>
      <c r="E96" s="1" t="s">
        <v>426</v>
      </c>
      <c r="F96" s="1" t="s">
        <v>20</v>
      </c>
      <c r="G96" s="4"/>
      <c r="H96" s="4"/>
      <c r="I96" s="2"/>
      <c r="J96" s="15" t="s">
        <v>19</v>
      </c>
      <c r="K96" s="11" t="s">
        <v>20</v>
      </c>
      <c r="L96" s="12"/>
    </row>
    <row r="97" spans="1:12">
      <c r="A97" s="1" t="s">
        <v>427</v>
      </c>
      <c r="B97" s="1" t="s">
        <v>341</v>
      </c>
      <c r="C97" s="1" t="s">
        <v>428</v>
      </c>
      <c r="D97" s="1" t="s">
        <v>23</v>
      </c>
      <c r="E97" s="1" t="s">
        <v>429</v>
      </c>
      <c r="F97" s="1" t="s">
        <v>20</v>
      </c>
      <c r="G97" s="4"/>
      <c r="H97" s="4"/>
      <c r="I97" s="2"/>
      <c r="J97" s="15" t="s">
        <v>19</v>
      </c>
      <c r="K97" s="11" t="s">
        <v>20</v>
      </c>
      <c r="L97" s="12"/>
    </row>
    <row r="98" spans="1:12">
      <c r="A98" s="1" t="s">
        <v>430</v>
      </c>
      <c r="B98" s="1" t="s">
        <v>341</v>
      </c>
      <c r="C98" s="1" t="s">
        <v>431</v>
      </c>
      <c r="D98" s="1" t="s">
        <v>23</v>
      </c>
      <c r="E98" s="1" t="s">
        <v>432</v>
      </c>
      <c r="F98" s="1" t="s">
        <v>20</v>
      </c>
      <c r="G98" s="4"/>
      <c r="H98" s="4"/>
      <c r="I98" s="2"/>
      <c r="J98" s="15" t="s">
        <v>19</v>
      </c>
      <c r="K98" s="11" t="s">
        <v>20</v>
      </c>
      <c r="L98" s="12"/>
    </row>
    <row r="99" spans="1:12">
      <c r="A99" s="1" t="s">
        <v>433</v>
      </c>
      <c r="B99" s="1" t="s">
        <v>434</v>
      </c>
      <c r="C99" s="1" t="s">
        <v>435</v>
      </c>
      <c r="D99" s="1" t="s">
        <v>23</v>
      </c>
      <c r="E99" s="1" t="s">
        <v>436</v>
      </c>
      <c r="F99" s="1" t="s">
        <v>20</v>
      </c>
      <c r="G99" s="4"/>
      <c r="H99" s="4"/>
      <c r="I99" s="2"/>
      <c r="J99" s="15" t="s">
        <v>19</v>
      </c>
      <c r="K99" s="11" t="s">
        <v>20</v>
      </c>
      <c r="L99" s="12"/>
    </row>
    <row r="100" spans="1:12">
      <c r="A100" s="1" t="s">
        <v>437</v>
      </c>
      <c r="B100" s="1" t="s">
        <v>438</v>
      </c>
      <c r="C100" s="1" t="s">
        <v>439</v>
      </c>
      <c r="D100" s="1" t="s">
        <v>23</v>
      </c>
      <c r="E100" s="1" t="s">
        <v>20</v>
      </c>
      <c r="F100" s="1" t="s">
        <v>20</v>
      </c>
      <c r="G100" s="4"/>
      <c r="H100" s="4"/>
      <c r="I100" s="2"/>
      <c r="J100" s="15" t="s">
        <v>19</v>
      </c>
      <c r="K100" s="11" t="s">
        <v>20</v>
      </c>
      <c r="L100" s="12"/>
    </row>
    <row r="101" spans="1:12">
      <c r="A101" s="1" t="s">
        <v>440</v>
      </c>
      <c r="B101" s="1" t="s">
        <v>438</v>
      </c>
      <c r="C101" s="1" t="s">
        <v>441</v>
      </c>
      <c r="D101" s="1" t="s">
        <v>23</v>
      </c>
      <c r="E101" s="1" t="s">
        <v>20</v>
      </c>
      <c r="F101" s="1" t="s">
        <v>20</v>
      </c>
      <c r="G101" s="4"/>
      <c r="H101" s="4"/>
      <c r="I101" s="2"/>
      <c r="J101" s="15" t="s">
        <v>19</v>
      </c>
      <c r="K101" s="11" t="s">
        <v>20</v>
      </c>
      <c r="L101" s="12"/>
    </row>
    <row r="102" spans="1:12">
      <c r="A102" s="1" t="s">
        <v>442</v>
      </c>
      <c r="B102" s="1" t="s">
        <v>443</v>
      </c>
      <c r="C102" s="1" t="s">
        <v>444</v>
      </c>
      <c r="D102" s="1" t="s">
        <v>23</v>
      </c>
      <c r="E102" s="1" t="s">
        <v>445</v>
      </c>
      <c r="F102" s="1" t="s">
        <v>20</v>
      </c>
      <c r="G102" s="4"/>
      <c r="H102" s="4"/>
      <c r="I102" s="2"/>
      <c r="J102" s="15" t="s">
        <v>19</v>
      </c>
      <c r="K102" s="11" t="s">
        <v>20</v>
      </c>
      <c r="L102" s="12"/>
    </row>
    <row r="103" spans="1:12">
      <c r="A103" s="1" t="s">
        <v>446</v>
      </c>
      <c r="B103" s="1" t="s">
        <v>447</v>
      </c>
      <c r="C103" s="1" t="s">
        <v>448</v>
      </c>
      <c r="D103" s="1" t="s">
        <v>23</v>
      </c>
      <c r="E103" s="1" t="s">
        <v>449</v>
      </c>
      <c r="F103" s="1" t="s">
        <v>20</v>
      </c>
      <c r="G103" s="4"/>
      <c r="H103" s="4"/>
      <c r="I103" s="2"/>
      <c r="J103" s="15" t="s">
        <v>19</v>
      </c>
      <c r="K103" s="11" t="s">
        <v>20</v>
      </c>
      <c r="L103" s="12"/>
    </row>
    <row r="104" spans="1:12">
      <c r="A104" s="1" t="s">
        <v>450</v>
      </c>
      <c r="B104" s="1" t="s">
        <v>451</v>
      </c>
      <c r="C104" s="1" t="s">
        <v>452</v>
      </c>
      <c r="D104" s="1" t="s">
        <v>23</v>
      </c>
      <c r="E104" s="1" t="s">
        <v>453</v>
      </c>
      <c r="F104" s="1" t="s">
        <v>20</v>
      </c>
      <c r="G104" s="4"/>
      <c r="H104" s="4"/>
      <c r="I104" s="2"/>
      <c r="J104" s="15" t="s">
        <v>19</v>
      </c>
      <c r="K104" s="11" t="s">
        <v>20</v>
      </c>
      <c r="L104" s="12"/>
    </row>
    <row r="105" spans="1:12">
      <c r="A105" s="1" t="s">
        <v>454</v>
      </c>
      <c r="B105" s="1" t="s">
        <v>455</v>
      </c>
      <c r="C105" s="1" t="s">
        <v>456</v>
      </c>
      <c r="D105" s="1" t="s">
        <v>23</v>
      </c>
      <c r="E105" s="1" t="s">
        <v>20</v>
      </c>
      <c r="F105" s="1" t="s">
        <v>20</v>
      </c>
      <c r="G105" s="4"/>
      <c r="H105" s="4"/>
      <c r="I105" s="2"/>
      <c r="J105" s="15" t="s">
        <v>19</v>
      </c>
      <c r="K105" s="11" t="s">
        <v>20</v>
      </c>
      <c r="L105" s="12"/>
    </row>
    <row r="106" spans="1:12">
      <c r="A106" s="1" t="s">
        <v>457</v>
      </c>
      <c r="B106" s="1" t="s">
        <v>458</v>
      </c>
      <c r="C106" s="1" t="s">
        <v>459</v>
      </c>
      <c r="D106" s="1" t="s">
        <v>23</v>
      </c>
      <c r="E106" s="1" t="s">
        <v>20</v>
      </c>
      <c r="F106" s="1" t="s">
        <v>20</v>
      </c>
      <c r="G106" s="4"/>
      <c r="H106" s="4"/>
      <c r="I106" s="2"/>
      <c r="J106" s="15" t="s">
        <v>19</v>
      </c>
      <c r="K106" s="11" t="s">
        <v>20</v>
      </c>
      <c r="L106" s="12"/>
    </row>
    <row r="107" spans="1:12">
      <c r="A107" s="1" t="s">
        <v>460</v>
      </c>
      <c r="B107" s="1" t="s">
        <v>461</v>
      </c>
      <c r="C107" s="1" t="s">
        <v>462</v>
      </c>
      <c r="D107" s="1" t="s">
        <v>23</v>
      </c>
      <c r="E107" s="1" t="s">
        <v>20</v>
      </c>
      <c r="F107" s="1" t="s">
        <v>20</v>
      </c>
      <c r="G107" s="4"/>
      <c r="H107" s="4"/>
      <c r="I107" s="2"/>
      <c r="J107" s="15" t="s">
        <v>19</v>
      </c>
      <c r="K107" s="11" t="s">
        <v>20</v>
      </c>
      <c r="L107" s="12"/>
    </row>
    <row r="108" spans="1:12">
      <c r="A108" s="1" t="s">
        <v>463</v>
      </c>
      <c r="B108" s="1" t="s">
        <v>464</v>
      </c>
      <c r="C108" s="1" t="s">
        <v>465</v>
      </c>
      <c r="D108" s="1" t="s">
        <v>23</v>
      </c>
      <c r="E108" s="1" t="s">
        <v>466</v>
      </c>
      <c r="F108" s="1" t="s">
        <v>20</v>
      </c>
      <c r="G108" s="4"/>
      <c r="H108" s="4"/>
      <c r="I108" s="2"/>
      <c r="J108" s="15" t="s">
        <v>19</v>
      </c>
      <c r="K108" s="11" t="s">
        <v>20</v>
      </c>
      <c r="L108" s="12"/>
    </row>
    <row r="109" spans="1:12">
      <c r="A109" s="1" t="s">
        <v>467</v>
      </c>
      <c r="B109" s="1" t="s">
        <v>464</v>
      </c>
      <c r="C109" s="1" t="s">
        <v>468</v>
      </c>
      <c r="D109" s="1" t="s">
        <v>23</v>
      </c>
      <c r="E109" s="1" t="s">
        <v>20</v>
      </c>
      <c r="F109" s="1" t="s">
        <v>20</v>
      </c>
      <c r="G109" s="4"/>
      <c r="H109" s="4"/>
      <c r="I109" s="2"/>
      <c r="J109" s="15" t="s">
        <v>19</v>
      </c>
      <c r="K109" s="11" t="s">
        <v>20</v>
      </c>
      <c r="L109" s="12"/>
    </row>
    <row r="110" spans="1:12">
      <c r="A110" s="1" t="s">
        <v>469</v>
      </c>
      <c r="B110" s="1" t="s">
        <v>470</v>
      </c>
      <c r="C110" s="1" t="s">
        <v>471</v>
      </c>
      <c r="D110" s="1" t="s">
        <v>23</v>
      </c>
      <c r="E110" s="1" t="s">
        <v>20</v>
      </c>
      <c r="F110" s="1" t="s">
        <v>20</v>
      </c>
      <c r="G110" s="4"/>
      <c r="H110" s="4"/>
      <c r="I110" s="2"/>
      <c r="J110" s="15" t="s">
        <v>19</v>
      </c>
      <c r="K110" s="11" t="s">
        <v>20</v>
      </c>
      <c r="L110" s="12"/>
    </row>
    <row r="111" spans="1:12">
      <c r="A111" s="1" t="s">
        <v>472</v>
      </c>
      <c r="B111" s="1" t="s">
        <v>473</v>
      </c>
      <c r="C111" s="1" t="s">
        <v>474</v>
      </c>
      <c r="D111" s="1" t="s">
        <v>23</v>
      </c>
      <c r="E111" s="1" t="s">
        <v>426</v>
      </c>
      <c r="F111" s="1" t="s">
        <v>20</v>
      </c>
      <c r="G111" s="4"/>
      <c r="H111" s="4"/>
      <c r="I111" s="2"/>
      <c r="J111" s="15" t="s">
        <v>19</v>
      </c>
      <c r="K111" s="11" t="s">
        <v>20</v>
      </c>
      <c r="L111" s="12"/>
    </row>
    <row r="112" spans="1:12">
      <c r="A112" s="1" t="s">
        <v>475</v>
      </c>
      <c r="B112" s="1" t="s">
        <v>476</v>
      </c>
      <c r="C112" s="1" t="s">
        <v>477</v>
      </c>
      <c r="D112" s="1" t="s">
        <v>23</v>
      </c>
      <c r="E112" s="1" t="s">
        <v>478</v>
      </c>
      <c r="F112" s="1" t="s">
        <v>479</v>
      </c>
      <c r="G112" s="4"/>
      <c r="H112" s="4"/>
      <c r="I112" s="2"/>
      <c r="J112" s="15" t="s">
        <v>19</v>
      </c>
      <c r="K112" s="11" t="s">
        <v>20</v>
      </c>
      <c r="L112" s="12"/>
    </row>
    <row r="113" spans="1:12">
      <c r="A113" s="1" t="s">
        <v>480</v>
      </c>
      <c r="B113" s="1" t="s">
        <v>476</v>
      </c>
      <c r="C113" s="1" t="s">
        <v>481</v>
      </c>
      <c r="D113" s="1" t="s">
        <v>23</v>
      </c>
      <c r="E113" s="1" t="s">
        <v>20</v>
      </c>
      <c r="F113" s="1" t="s">
        <v>20</v>
      </c>
      <c r="G113" s="4"/>
      <c r="H113" s="4"/>
      <c r="I113" s="2"/>
      <c r="J113" s="15" t="s">
        <v>19</v>
      </c>
      <c r="K113" s="11" t="s">
        <v>20</v>
      </c>
      <c r="L113" s="12"/>
    </row>
    <row r="114" spans="1:12">
      <c r="A114" s="1" t="s">
        <v>482</v>
      </c>
      <c r="B114" s="1" t="s">
        <v>99</v>
      </c>
      <c r="C114" s="1" t="s">
        <v>483</v>
      </c>
      <c r="D114" s="1" t="s">
        <v>23</v>
      </c>
      <c r="E114" s="1" t="s">
        <v>20</v>
      </c>
      <c r="F114" s="1" t="s">
        <v>20</v>
      </c>
      <c r="G114" s="4"/>
      <c r="H114" s="4"/>
      <c r="I114" s="2"/>
      <c r="J114" s="15" t="s">
        <v>19</v>
      </c>
      <c r="K114" s="11" t="s">
        <v>20</v>
      </c>
      <c r="L114" s="12"/>
    </row>
    <row r="115" spans="1:12">
      <c r="A115" s="1" t="s">
        <v>484</v>
      </c>
      <c r="B115" s="1" t="s">
        <v>485</v>
      </c>
      <c r="C115" s="1" t="s">
        <v>486</v>
      </c>
      <c r="D115" s="1" t="s">
        <v>23</v>
      </c>
      <c r="E115" s="1" t="s">
        <v>487</v>
      </c>
      <c r="F115" s="1" t="s">
        <v>488</v>
      </c>
      <c r="G115" s="4"/>
      <c r="H115" s="4"/>
      <c r="I115" s="2"/>
      <c r="J115" s="15" t="s">
        <v>19</v>
      </c>
      <c r="K115" s="11" t="s">
        <v>20</v>
      </c>
      <c r="L115" s="12"/>
    </row>
    <row r="116" spans="1:12">
      <c r="A116" s="1" t="s">
        <v>489</v>
      </c>
      <c r="B116" s="1" t="s">
        <v>490</v>
      </c>
      <c r="C116" s="1" t="s">
        <v>491</v>
      </c>
      <c r="D116" s="1" t="s">
        <v>23</v>
      </c>
      <c r="E116" s="1" t="s">
        <v>492</v>
      </c>
      <c r="F116" s="1" t="s">
        <v>20</v>
      </c>
      <c r="G116" s="4"/>
      <c r="H116" s="4"/>
      <c r="I116" s="2"/>
      <c r="J116" s="15" t="s">
        <v>19</v>
      </c>
      <c r="K116" s="11" t="s">
        <v>20</v>
      </c>
      <c r="L116" s="12"/>
    </row>
    <row r="117" spans="1:12">
      <c r="A117" s="1" t="s">
        <v>493</v>
      </c>
      <c r="B117" s="1" t="s">
        <v>494</v>
      </c>
      <c r="C117" s="1" t="s">
        <v>495</v>
      </c>
      <c r="D117" s="1" t="s">
        <v>23</v>
      </c>
      <c r="E117" s="1" t="s">
        <v>20</v>
      </c>
      <c r="F117" s="1" t="s">
        <v>20</v>
      </c>
      <c r="G117" s="4"/>
      <c r="H117" s="4"/>
      <c r="I117" s="2"/>
      <c r="J117" s="15" t="s">
        <v>19</v>
      </c>
      <c r="K117" s="11" t="s">
        <v>20</v>
      </c>
      <c r="L117" s="12"/>
    </row>
    <row r="118" spans="1:12">
      <c r="A118" s="1" t="s">
        <v>496</v>
      </c>
      <c r="B118" s="1" t="s">
        <v>497</v>
      </c>
      <c r="C118" s="1" t="s">
        <v>498</v>
      </c>
      <c r="D118" s="1" t="s">
        <v>23</v>
      </c>
      <c r="E118" s="1" t="s">
        <v>499</v>
      </c>
      <c r="F118" s="1" t="s">
        <v>20</v>
      </c>
      <c r="G118" s="4"/>
      <c r="H118" s="4"/>
      <c r="I118" s="2"/>
      <c r="J118" s="15" t="s">
        <v>19</v>
      </c>
      <c r="K118" s="11" t="s">
        <v>20</v>
      </c>
      <c r="L118" s="12"/>
    </row>
    <row r="119" spans="1:12">
      <c r="A119" s="1" t="s">
        <v>500</v>
      </c>
      <c r="B119" s="1" t="s">
        <v>501</v>
      </c>
      <c r="C119" s="1" t="s">
        <v>502</v>
      </c>
      <c r="D119" s="1" t="s">
        <v>23</v>
      </c>
      <c r="E119" s="1" t="s">
        <v>503</v>
      </c>
      <c r="F119" s="1" t="s">
        <v>504</v>
      </c>
      <c r="G119" s="4"/>
      <c r="H119" s="4"/>
      <c r="I119" s="2"/>
      <c r="J119" s="15" t="s">
        <v>19</v>
      </c>
      <c r="K119" s="11" t="s">
        <v>20</v>
      </c>
      <c r="L119" s="12"/>
    </row>
    <row r="120" spans="1:12">
      <c r="A120" s="1" t="s">
        <v>505</v>
      </c>
      <c r="B120" s="1" t="s">
        <v>506</v>
      </c>
      <c r="C120" s="1" t="s">
        <v>507</v>
      </c>
      <c r="D120" s="1" t="s">
        <v>23</v>
      </c>
      <c r="E120" s="1" t="s">
        <v>508</v>
      </c>
      <c r="F120" s="1" t="s">
        <v>20</v>
      </c>
      <c r="G120" s="4"/>
      <c r="H120" s="4"/>
      <c r="I120" s="2"/>
      <c r="J120" s="15" t="s">
        <v>19</v>
      </c>
      <c r="K120" s="11" t="s">
        <v>20</v>
      </c>
      <c r="L120" s="12"/>
    </row>
    <row r="121" spans="1:12">
      <c r="A121" s="1" t="s">
        <v>509</v>
      </c>
      <c r="B121" s="1" t="s">
        <v>510</v>
      </c>
      <c r="C121" s="1" t="s">
        <v>511</v>
      </c>
      <c r="D121" s="1" t="s">
        <v>23</v>
      </c>
      <c r="E121" s="1" t="s">
        <v>512</v>
      </c>
      <c r="F121" s="1" t="s">
        <v>20</v>
      </c>
      <c r="G121" s="4"/>
      <c r="H121" s="4"/>
      <c r="I121" s="2"/>
      <c r="J121" s="15" t="s">
        <v>19</v>
      </c>
      <c r="K121" s="11" t="s">
        <v>20</v>
      </c>
      <c r="L121" s="12"/>
    </row>
    <row r="122" spans="1:12">
      <c r="A122" s="1" t="s">
        <v>513</v>
      </c>
      <c r="B122" s="1" t="s">
        <v>514</v>
      </c>
      <c r="C122" s="1" t="s">
        <v>515</v>
      </c>
      <c r="D122" s="1" t="s">
        <v>23</v>
      </c>
      <c r="E122" s="1" t="s">
        <v>516</v>
      </c>
      <c r="F122" s="1" t="s">
        <v>517</v>
      </c>
      <c r="G122" s="4"/>
      <c r="H122" s="4"/>
      <c r="I122" s="2"/>
      <c r="J122" s="15" t="s">
        <v>19</v>
      </c>
      <c r="K122" s="11" t="s">
        <v>20</v>
      </c>
      <c r="L122" s="12"/>
    </row>
    <row r="123" spans="1:12">
      <c r="A123" s="1" t="s">
        <v>518</v>
      </c>
      <c r="B123" s="1" t="s">
        <v>519</v>
      </c>
      <c r="C123" s="1" t="s">
        <v>520</v>
      </c>
      <c r="D123" s="1" t="s">
        <v>23</v>
      </c>
      <c r="E123" s="1" t="s">
        <v>521</v>
      </c>
      <c r="F123" s="1" t="s">
        <v>20</v>
      </c>
      <c r="G123" s="4"/>
      <c r="H123" s="4"/>
      <c r="I123" s="2"/>
      <c r="J123" s="15" t="s">
        <v>19</v>
      </c>
      <c r="K123" s="11" t="s">
        <v>20</v>
      </c>
      <c r="L123" s="12"/>
    </row>
    <row r="124" spans="1:12">
      <c r="A124" s="1" t="s">
        <v>522</v>
      </c>
      <c r="B124" s="1" t="s">
        <v>523</v>
      </c>
      <c r="C124" s="1" t="s">
        <v>524</v>
      </c>
      <c r="D124" s="1" t="s">
        <v>23</v>
      </c>
      <c r="E124" s="1" t="s">
        <v>20</v>
      </c>
      <c r="F124" s="1" t="s">
        <v>20</v>
      </c>
      <c r="G124" s="4"/>
      <c r="H124" s="4"/>
      <c r="I124" s="2"/>
      <c r="J124" s="15" t="s">
        <v>19</v>
      </c>
      <c r="K124" s="11" t="s">
        <v>20</v>
      </c>
      <c r="L124" s="12"/>
    </row>
    <row r="125" spans="1:12">
      <c r="A125" s="1" t="s">
        <v>525</v>
      </c>
      <c r="B125" s="1" t="s">
        <v>526</v>
      </c>
      <c r="C125" s="1" t="s">
        <v>527</v>
      </c>
      <c r="D125" s="1" t="s">
        <v>20</v>
      </c>
      <c r="E125" s="1" t="s">
        <v>528</v>
      </c>
      <c r="F125" s="1" t="s">
        <v>20</v>
      </c>
      <c r="G125" s="4"/>
      <c r="H125" s="4"/>
      <c r="I125" s="2"/>
      <c r="J125" s="15" t="s">
        <v>19</v>
      </c>
      <c r="K125" s="11" t="s">
        <v>20</v>
      </c>
      <c r="L125" s="12"/>
    </row>
    <row r="126" spans="1:12">
      <c r="A126" s="1" t="s">
        <v>529</v>
      </c>
      <c r="B126" s="1" t="s">
        <v>530</v>
      </c>
      <c r="C126" s="1" t="s">
        <v>531</v>
      </c>
      <c r="D126" s="1" t="s">
        <v>23</v>
      </c>
      <c r="E126" s="1" t="s">
        <v>532</v>
      </c>
      <c r="F126" s="1" t="s">
        <v>533</v>
      </c>
      <c r="G126" s="4"/>
      <c r="H126" s="4"/>
      <c r="I126" s="2"/>
      <c r="J126" s="15" t="s">
        <v>19</v>
      </c>
      <c r="K126" s="11" t="s">
        <v>20</v>
      </c>
      <c r="L126" s="12"/>
    </row>
    <row r="127" spans="1:12">
      <c r="A127" s="1" t="s">
        <v>534</v>
      </c>
      <c r="B127" s="1" t="s">
        <v>535</v>
      </c>
      <c r="C127" s="1" t="s">
        <v>536</v>
      </c>
      <c r="D127" s="1" t="s">
        <v>537</v>
      </c>
      <c r="E127" s="1" t="s">
        <v>538</v>
      </c>
      <c r="F127" s="1" t="s">
        <v>539</v>
      </c>
      <c r="G127" s="4"/>
      <c r="H127" s="4"/>
      <c r="I127" s="2"/>
      <c r="J127" s="15" t="s">
        <v>19</v>
      </c>
      <c r="K127" s="11" t="s">
        <v>20</v>
      </c>
      <c r="L127" s="12"/>
    </row>
    <row r="128" spans="1:12">
      <c r="A128" s="1" t="s">
        <v>540</v>
      </c>
      <c r="B128" s="1" t="s">
        <v>541</v>
      </c>
      <c r="C128" s="1" t="s">
        <v>542</v>
      </c>
      <c r="D128" s="1" t="s">
        <v>20</v>
      </c>
      <c r="E128" s="1" t="s">
        <v>543</v>
      </c>
      <c r="F128" s="1" t="s">
        <v>20</v>
      </c>
      <c r="G128" s="4"/>
      <c r="H128" s="4"/>
      <c r="I128" s="2"/>
      <c r="J128" s="15" t="s">
        <v>19</v>
      </c>
      <c r="K128" s="11" t="s">
        <v>20</v>
      </c>
      <c r="L128" s="12"/>
    </row>
    <row r="129" spans="1:12">
      <c r="A129" s="1" t="s">
        <v>544</v>
      </c>
      <c r="B129" s="1" t="s">
        <v>545</v>
      </c>
      <c r="C129" s="1" t="s">
        <v>546</v>
      </c>
      <c r="D129" s="1" t="s">
        <v>23</v>
      </c>
      <c r="E129" s="1" t="s">
        <v>547</v>
      </c>
      <c r="F129" s="1" t="s">
        <v>20</v>
      </c>
      <c r="G129" s="4"/>
      <c r="H129" s="4"/>
      <c r="I129" s="2"/>
      <c r="J129" s="15" t="s">
        <v>19</v>
      </c>
      <c r="K129" s="11" t="s">
        <v>20</v>
      </c>
      <c r="L129" s="12"/>
    </row>
    <row r="130" spans="1:12">
      <c r="A130" s="1" t="s">
        <v>548</v>
      </c>
      <c r="B130" s="1" t="s">
        <v>549</v>
      </c>
      <c r="C130" s="1" t="s">
        <v>550</v>
      </c>
      <c r="D130" s="1" t="s">
        <v>23</v>
      </c>
      <c r="E130" s="1" t="s">
        <v>551</v>
      </c>
      <c r="F130" s="1" t="s">
        <v>552</v>
      </c>
      <c r="G130" s="4"/>
      <c r="H130" s="4"/>
      <c r="I130" s="2"/>
      <c r="J130" s="15" t="s">
        <v>19</v>
      </c>
      <c r="K130" s="11" t="s">
        <v>20</v>
      </c>
      <c r="L130" s="12"/>
    </row>
    <row r="131" spans="1:12">
      <c r="A131" s="1" t="s">
        <v>553</v>
      </c>
      <c r="B131" s="1" t="s">
        <v>554</v>
      </c>
      <c r="C131" s="1" t="s">
        <v>555</v>
      </c>
      <c r="D131" s="1" t="s">
        <v>23</v>
      </c>
      <c r="E131" s="1" t="s">
        <v>556</v>
      </c>
      <c r="F131" s="1" t="s">
        <v>557</v>
      </c>
      <c r="G131" s="4"/>
      <c r="H131" s="4"/>
      <c r="I131" s="2"/>
      <c r="J131" s="15" t="s">
        <v>19</v>
      </c>
      <c r="K131" s="11" t="s">
        <v>20</v>
      </c>
      <c r="L131" s="12"/>
    </row>
    <row r="132" spans="1:12">
      <c r="A132" s="1" t="s">
        <v>558</v>
      </c>
      <c r="B132" s="1" t="s">
        <v>554</v>
      </c>
      <c r="C132" s="1" t="s">
        <v>559</v>
      </c>
      <c r="D132" s="1" t="s">
        <v>23</v>
      </c>
      <c r="E132" s="1" t="s">
        <v>560</v>
      </c>
      <c r="F132" s="1" t="s">
        <v>561</v>
      </c>
      <c r="G132" s="4"/>
      <c r="H132" s="4"/>
      <c r="I132" s="2"/>
      <c r="J132" s="15" t="s">
        <v>19</v>
      </c>
      <c r="K132" s="11" t="s">
        <v>20</v>
      </c>
      <c r="L132" s="12"/>
    </row>
    <row r="133" spans="1:12">
      <c r="A133" s="1" t="s">
        <v>562</v>
      </c>
      <c r="B133" s="1" t="s">
        <v>563</v>
      </c>
      <c r="C133" s="1" t="s">
        <v>564</v>
      </c>
      <c r="D133" s="1" t="s">
        <v>23</v>
      </c>
      <c r="E133" s="1" t="s">
        <v>565</v>
      </c>
      <c r="F133" s="1" t="s">
        <v>20</v>
      </c>
      <c r="G133" s="4"/>
      <c r="H133" s="4"/>
      <c r="I133" s="2"/>
      <c r="J133" s="15" t="s">
        <v>19</v>
      </c>
      <c r="K133" s="11" t="s">
        <v>20</v>
      </c>
      <c r="L133" s="12"/>
    </row>
    <row r="134" spans="1:12">
      <c r="A134" s="1" t="s">
        <v>566</v>
      </c>
      <c r="B134" s="1" t="s">
        <v>567</v>
      </c>
      <c r="C134" s="1" t="s">
        <v>568</v>
      </c>
      <c r="D134" s="1" t="s">
        <v>23</v>
      </c>
      <c r="E134" s="1" t="s">
        <v>569</v>
      </c>
      <c r="F134" s="1" t="s">
        <v>570</v>
      </c>
      <c r="G134" s="4"/>
      <c r="H134" s="4"/>
      <c r="I134" s="2"/>
      <c r="J134" s="15" t="s">
        <v>19</v>
      </c>
      <c r="K134" s="11" t="s">
        <v>20</v>
      </c>
      <c r="L134" s="12"/>
    </row>
    <row r="135" spans="1:12">
      <c r="A135" s="1" t="s">
        <v>571</v>
      </c>
      <c r="B135" s="1" t="s">
        <v>572</v>
      </c>
      <c r="C135" s="1" t="s">
        <v>573</v>
      </c>
      <c r="D135" s="1" t="s">
        <v>23</v>
      </c>
      <c r="E135" s="1" t="s">
        <v>574</v>
      </c>
      <c r="F135" s="1" t="s">
        <v>20</v>
      </c>
      <c r="G135" s="4"/>
      <c r="H135" s="4"/>
      <c r="I135" s="2"/>
      <c r="J135" s="15" t="s">
        <v>19</v>
      </c>
      <c r="K135" s="11" t="s">
        <v>20</v>
      </c>
      <c r="L135" s="12"/>
    </row>
    <row r="136" spans="1:12">
      <c r="A136" s="1" t="s">
        <v>575</v>
      </c>
      <c r="B136" s="1" t="s">
        <v>576</v>
      </c>
      <c r="C136" s="1" t="s">
        <v>577</v>
      </c>
      <c r="D136" s="1" t="s">
        <v>578</v>
      </c>
      <c r="E136" s="1" t="s">
        <v>20</v>
      </c>
      <c r="F136" s="1" t="s">
        <v>20</v>
      </c>
      <c r="G136" s="4"/>
      <c r="H136" s="4"/>
      <c r="I136" s="2"/>
      <c r="J136" s="15" t="s">
        <v>19</v>
      </c>
      <c r="K136" s="11" t="s">
        <v>20</v>
      </c>
      <c r="L136" s="12"/>
    </row>
    <row r="137" spans="1:12">
      <c r="A137" s="1" t="s">
        <v>579</v>
      </c>
      <c r="B137" s="1" t="s">
        <v>580</v>
      </c>
      <c r="C137" s="1" t="s">
        <v>581</v>
      </c>
      <c r="D137" s="1" t="s">
        <v>20</v>
      </c>
      <c r="E137" s="1" t="s">
        <v>20</v>
      </c>
      <c r="F137" s="1" t="s">
        <v>20</v>
      </c>
      <c r="G137" s="4"/>
      <c r="H137" s="4"/>
      <c r="I137" s="2"/>
      <c r="J137" s="15" t="s">
        <v>19</v>
      </c>
      <c r="K137" s="11" t="s">
        <v>20</v>
      </c>
      <c r="L137" s="12"/>
    </row>
    <row r="138" spans="1:12">
      <c r="A138" s="1" t="s">
        <v>582</v>
      </c>
      <c r="B138" s="1" t="s">
        <v>583</v>
      </c>
      <c r="C138" s="1" t="s">
        <v>584</v>
      </c>
      <c r="D138" s="1" t="s">
        <v>23</v>
      </c>
      <c r="E138" s="1" t="s">
        <v>585</v>
      </c>
      <c r="F138" s="1" t="s">
        <v>20</v>
      </c>
      <c r="G138" s="4"/>
      <c r="H138" s="4"/>
      <c r="I138" s="2"/>
      <c r="J138" s="15" t="s">
        <v>19</v>
      </c>
      <c r="K138" s="11" t="s">
        <v>20</v>
      </c>
      <c r="L138" s="12"/>
    </row>
    <row r="139" spans="1:12">
      <c r="A139" s="1" t="s">
        <v>586</v>
      </c>
      <c r="B139" s="1" t="s">
        <v>587</v>
      </c>
      <c r="C139" s="1" t="s">
        <v>588</v>
      </c>
      <c r="D139" s="1" t="s">
        <v>589</v>
      </c>
      <c r="E139" s="1" t="s">
        <v>590</v>
      </c>
      <c r="F139" s="1" t="s">
        <v>20</v>
      </c>
      <c r="G139" s="4"/>
      <c r="H139" s="4"/>
      <c r="I139" s="2"/>
      <c r="J139" s="15" t="s">
        <v>19</v>
      </c>
      <c r="K139" s="11" t="s">
        <v>19</v>
      </c>
      <c r="L139" s="12"/>
    </row>
    <row r="140" spans="1:12">
      <c r="A140" s="1" t="s">
        <v>591</v>
      </c>
      <c r="B140" s="1" t="s">
        <v>592</v>
      </c>
      <c r="C140" s="1" t="s">
        <v>593</v>
      </c>
      <c r="D140" s="1" t="s">
        <v>20</v>
      </c>
      <c r="E140" s="1" t="s">
        <v>594</v>
      </c>
      <c r="F140" s="1" t="s">
        <v>20</v>
      </c>
      <c r="G140" s="4"/>
      <c r="H140" s="4"/>
      <c r="I140" s="2"/>
      <c r="J140" s="15" t="s">
        <v>19</v>
      </c>
      <c r="K140" s="11" t="s">
        <v>20</v>
      </c>
      <c r="L140" s="12"/>
    </row>
    <row r="141" spans="1:12">
      <c r="A141" s="1" t="s">
        <v>595</v>
      </c>
      <c r="B141" s="1" t="s">
        <v>596</v>
      </c>
      <c r="C141" s="1" t="s">
        <v>597</v>
      </c>
      <c r="D141" s="1" t="s">
        <v>598</v>
      </c>
      <c r="E141" s="1" t="s">
        <v>599</v>
      </c>
      <c r="F141" s="1" t="s">
        <v>600</v>
      </c>
      <c r="G141" s="4"/>
      <c r="H141" s="4"/>
      <c r="I141" s="2"/>
      <c r="J141" s="15" t="s">
        <v>19</v>
      </c>
      <c r="K141" s="11" t="s">
        <v>20</v>
      </c>
      <c r="L141" s="12"/>
    </row>
    <row r="142" spans="1:12">
      <c r="A142" s="1" t="s">
        <v>601</v>
      </c>
      <c r="B142" s="1" t="s">
        <v>602</v>
      </c>
      <c r="C142" s="1" t="s">
        <v>603</v>
      </c>
      <c r="D142" s="1" t="s">
        <v>64</v>
      </c>
      <c r="E142" s="1" t="s">
        <v>604</v>
      </c>
      <c r="F142" s="1" t="s">
        <v>605</v>
      </c>
      <c r="G142" s="4"/>
      <c r="H142" s="4"/>
      <c r="I142" s="2"/>
      <c r="J142" s="15" t="s">
        <v>19</v>
      </c>
      <c r="K142" s="11" t="s">
        <v>20</v>
      </c>
      <c r="L142" s="12"/>
    </row>
    <row r="143" spans="1:12">
      <c r="A143" s="1" t="s">
        <v>606</v>
      </c>
      <c r="B143" s="1" t="s">
        <v>607</v>
      </c>
      <c r="C143" s="1" t="s">
        <v>608</v>
      </c>
      <c r="D143" s="1" t="s">
        <v>23</v>
      </c>
      <c r="E143" s="1" t="s">
        <v>609</v>
      </c>
      <c r="F143" s="1" t="s">
        <v>20</v>
      </c>
      <c r="G143" s="4"/>
      <c r="H143" s="4"/>
      <c r="I143" s="2"/>
      <c r="J143" s="15" t="s">
        <v>19</v>
      </c>
      <c r="K143" s="11" t="s">
        <v>19</v>
      </c>
      <c r="L143" s="12"/>
    </row>
    <row r="144" spans="1:12">
      <c r="A144" s="1" t="s">
        <v>610</v>
      </c>
      <c r="B144" s="1" t="s">
        <v>611</v>
      </c>
      <c r="C144" s="1" t="s">
        <v>612</v>
      </c>
      <c r="D144" s="1" t="s">
        <v>64</v>
      </c>
      <c r="E144" s="1" t="s">
        <v>613</v>
      </c>
      <c r="F144" s="1" t="s">
        <v>20</v>
      </c>
      <c r="G144" s="4"/>
      <c r="H144" s="4"/>
      <c r="I144" s="2"/>
      <c r="J144" s="15" t="s">
        <v>19</v>
      </c>
      <c r="K144" s="11" t="s">
        <v>20</v>
      </c>
      <c r="L144" s="12"/>
    </row>
    <row r="145" spans="1:12">
      <c r="A145" s="1" t="s">
        <v>614</v>
      </c>
      <c r="B145" s="1" t="s">
        <v>615</v>
      </c>
      <c r="C145" s="1" t="s">
        <v>616</v>
      </c>
      <c r="D145" s="1" t="s">
        <v>64</v>
      </c>
      <c r="E145" s="1" t="s">
        <v>617</v>
      </c>
      <c r="F145" s="1" t="s">
        <v>20</v>
      </c>
      <c r="G145" s="4"/>
      <c r="H145" s="4"/>
      <c r="I145" s="2"/>
      <c r="J145" s="15" t="s">
        <v>19</v>
      </c>
      <c r="K145" s="11" t="s">
        <v>20</v>
      </c>
      <c r="L145" s="12"/>
    </row>
    <row r="146" spans="1:12">
      <c r="A146" s="1" t="s">
        <v>618</v>
      </c>
      <c r="B146" s="1" t="s">
        <v>619</v>
      </c>
      <c r="C146" s="1" t="s">
        <v>620</v>
      </c>
      <c r="D146" s="1" t="s">
        <v>64</v>
      </c>
      <c r="E146" s="1" t="s">
        <v>621</v>
      </c>
      <c r="F146" s="1" t="s">
        <v>20</v>
      </c>
      <c r="G146" s="4"/>
      <c r="H146" s="4"/>
      <c r="I146" s="2"/>
      <c r="J146" s="15" t="s">
        <v>19</v>
      </c>
      <c r="K146" s="11" t="s">
        <v>20</v>
      </c>
      <c r="L146" s="12"/>
    </row>
    <row r="147" spans="1:12">
      <c r="A147" s="1" t="s">
        <v>622</v>
      </c>
      <c r="B147" s="1" t="s">
        <v>623</v>
      </c>
      <c r="C147" s="1" t="s">
        <v>624</v>
      </c>
      <c r="D147" s="1" t="s">
        <v>64</v>
      </c>
      <c r="E147" s="1" t="s">
        <v>625</v>
      </c>
      <c r="F147" s="1" t="s">
        <v>20</v>
      </c>
      <c r="G147" s="4"/>
      <c r="H147" s="4"/>
      <c r="I147" s="2"/>
      <c r="J147" s="15" t="s">
        <v>19</v>
      </c>
      <c r="K147" s="11" t="s">
        <v>20</v>
      </c>
      <c r="L147" s="12"/>
    </row>
    <row r="148" spans="1:12">
      <c r="A148" s="1" t="s">
        <v>626</v>
      </c>
      <c r="B148" s="1" t="s">
        <v>623</v>
      </c>
      <c r="C148" s="1" t="s">
        <v>627</v>
      </c>
      <c r="D148" s="1" t="s">
        <v>64</v>
      </c>
      <c r="E148" s="1" t="s">
        <v>628</v>
      </c>
      <c r="F148" s="1" t="s">
        <v>629</v>
      </c>
      <c r="G148" s="4"/>
      <c r="H148" s="4"/>
      <c r="I148" s="2"/>
      <c r="J148" s="15" t="s">
        <v>19</v>
      </c>
      <c r="K148" s="11" t="s">
        <v>20</v>
      </c>
      <c r="L148" s="12"/>
    </row>
    <row r="149" spans="1:12">
      <c r="A149" s="1" t="s">
        <v>630</v>
      </c>
      <c r="B149" s="1" t="s">
        <v>631</v>
      </c>
      <c r="C149" s="1" t="s">
        <v>632</v>
      </c>
      <c r="D149" s="1" t="s">
        <v>64</v>
      </c>
      <c r="E149" s="1" t="s">
        <v>633</v>
      </c>
      <c r="F149" s="1" t="s">
        <v>20</v>
      </c>
      <c r="G149" s="4"/>
      <c r="H149" s="4"/>
      <c r="I149" s="2"/>
      <c r="J149" s="15" t="s">
        <v>19</v>
      </c>
      <c r="K149" s="11" t="s">
        <v>20</v>
      </c>
      <c r="L149" s="12"/>
    </row>
    <row r="150" spans="1:12">
      <c r="A150" s="1" t="s">
        <v>634</v>
      </c>
      <c r="B150" s="1" t="s">
        <v>635</v>
      </c>
      <c r="C150" s="1" t="s">
        <v>636</v>
      </c>
      <c r="D150" s="1" t="s">
        <v>64</v>
      </c>
      <c r="E150" s="1" t="s">
        <v>637</v>
      </c>
      <c r="F150" s="1" t="s">
        <v>20</v>
      </c>
      <c r="G150" s="4"/>
      <c r="H150" s="4"/>
      <c r="I150" s="2"/>
      <c r="J150" s="15" t="s">
        <v>19</v>
      </c>
      <c r="K150" s="11" t="s">
        <v>20</v>
      </c>
      <c r="L150" s="12"/>
    </row>
    <row r="151" spans="1:12">
      <c r="A151" s="1" t="s">
        <v>638</v>
      </c>
      <c r="B151" s="1" t="s">
        <v>639</v>
      </c>
      <c r="C151" s="1" t="s">
        <v>640</v>
      </c>
      <c r="D151" s="1" t="s">
        <v>64</v>
      </c>
      <c r="E151" s="1" t="s">
        <v>641</v>
      </c>
      <c r="F151" s="1" t="s">
        <v>20</v>
      </c>
      <c r="G151" s="4"/>
      <c r="H151" s="4"/>
      <c r="I151" s="2"/>
      <c r="J151" s="15" t="s">
        <v>19</v>
      </c>
      <c r="K151" s="11" t="s">
        <v>20</v>
      </c>
      <c r="L151" s="12"/>
    </row>
    <row r="152" spans="1:12">
      <c r="A152" s="1" t="s">
        <v>642</v>
      </c>
      <c r="B152" s="1" t="s">
        <v>639</v>
      </c>
      <c r="C152" s="1" t="s">
        <v>643</v>
      </c>
      <c r="D152" s="1" t="s">
        <v>64</v>
      </c>
      <c r="E152" s="1" t="s">
        <v>644</v>
      </c>
      <c r="F152" s="1" t="s">
        <v>20</v>
      </c>
      <c r="G152" s="4"/>
      <c r="H152" s="4"/>
      <c r="I152" s="2"/>
      <c r="J152" s="15" t="s">
        <v>19</v>
      </c>
      <c r="K152" s="11" t="s">
        <v>20</v>
      </c>
      <c r="L152" s="12"/>
    </row>
    <row r="153" spans="1:12">
      <c r="A153" s="1" t="s">
        <v>645</v>
      </c>
      <c r="B153" s="1" t="s">
        <v>639</v>
      </c>
      <c r="C153" s="1" t="s">
        <v>646</v>
      </c>
      <c r="D153" s="1" t="s">
        <v>64</v>
      </c>
      <c r="E153" s="1" t="s">
        <v>647</v>
      </c>
      <c r="F153" s="1" t="s">
        <v>20</v>
      </c>
      <c r="G153" s="4"/>
      <c r="H153" s="4"/>
      <c r="I153" s="2"/>
      <c r="J153" s="15" t="s">
        <v>19</v>
      </c>
      <c r="K153" s="11" t="s">
        <v>20</v>
      </c>
      <c r="L153" s="12"/>
    </row>
    <row r="154" spans="1:12">
      <c r="A154" s="1" t="s">
        <v>648</v>
      </c>
      <c r="B154" s="1" t="s">
        <v>639</v>
      </c>
      <c r="C154" s="1" t="s">
        <v>649</v>
      </c>
      <c r="D154" s="1" t="s">
        <v>64</v>
      </c>
      <c r="E154" s="1" t="s">
        <v>650</v>
      </c>
      <c r="F154" s="1" t="s">
        <v>20</v>
      </c>
      <c r="G154" s="4"/>
      <c r="H154" s="4"/>
      <c r="I154" s="2"/>
      <c r="J154" s="15" t="s">
        <v>19</v>
      </c>
      <c r="K154" s="11" t="s">
        <v>20</v>
      </c>
      <c r="L154" s="12"/>
    </row>
    <row r="155" spans="1:12">
      <c r="A155" s="1" t="s">
        <v>651</v>
      </c>
      <c r="B155" s="1" t="s">
        <v>639</v>
      </c>
      <c r="C155" s="1" t="s">
        <v>652</v>
      </c>
      <c r="D155" s="1" t="s">
        <v>64</v>
      </c>
      <c r="E155" s="1" t="s">
        <v>653</v>
      </c>
      <c r="F155" s="1" t="s">
        <v>20</v>
      </c>
      <c r="G155" s="4"/>
      <c r="H155" s="4"/>
      <c r="I155" s="2"/>
      <c r="J155" s="15" t="s">
        <v>19</v>
      </c>
      <c r="K155" s="11" t="s">
        <v>20</v>
      </c>
      <c r="L155" s="12"/>
    </row>
    <row r="156" spans="1:12">
      <c r="A156" s="1" t="s">
        <v>654</v>
      </c>
      <c r="B156" s="1" t="s">
        <v>655</v>
      </c>
      <c r="C156" s="1" t="s">
        <v>656</v>
      </c>
      <c r="D156" s="1" t="s">
        <v>64</v>
      </c>
      <c r="E156" s="1" t="s">
        <v>657</v>
      </c>
      <c r="F156" s="1" t="s">
        <v>20</v>
      </c>
      <c r="G156" s="4"/>
      <c r="H156" s="4"/>
      <c r="I156" s="2"/>
      <c r="J156" s="15" t="s">
        <v>19</v>
      </c>
      <c r="K156" s="11" t="s">
        <v>20</v>
      </c>
      <c r="L156" s="12"/>
    </row>
    <row r="157" spans="1:12">
      <c r="A157" s="1" t="s">
        <v>658</v>
      </c>
      <c r="B157" s="1" t="s">
        <v>655</v>
      </c>
      <c r="C157" s="1" t="s">
        <v>659</v>
      </c>
      <c r="D157" s="1" t="s">
        <v>64</v>
      </c>
      <c r="E157" s="1" t="s">
        <v>660</v>
      </c>
      <c r="F157" s="1" t="s">
        <v>20</v>
      </c>
      <c r="G157" s="4"/>
      <c r="H157" s="4"/>
      <c r="I157" s="2"/>
      <c r="J157" s="15" t="s">
        <v>19</v>
      </c>
      <c r="K157" s="11" t="s">
        <v>20</v>
      </c>
      <c r="L157" s="12"/>
    </row>
    <row r="158" spans="1:12">
      <c r="A158" s="1" t="s">
        <v>661</v>
      </c>
      <c r="B158" s="1" t="s">
        <v>662</v>
      </c>
      <c r="C158" s="1" t="s">
        <v>663</v>
      </c>
      <c r="D158" s="1" t="s">
        <v>64</v>
      </c>
      <c r="E158" s="1" t="s">
        <v>664</v>
      </c>
      <c r="F158" s="1" t="s">
        <v>20</v>
      </c>
      <c r="G158" s="4"/>
      <c r="H158" s="4"/>
      <c r="I158" s="2"/>
      <c r="J158" s="15" t="s">
        <v>19</v>
      </c>
      <c r="K158" s="11" t="s">
        <v>20</v>
      </c>
      <c r="L158" s="12"/>
    </row>
    <row r="159" spans="1:12">
      <c r="A159" s="1" t="s">
        <v>665</v>
      </c>
      <c r="B159" s="1" t="s">
        <v>666</v>
      </c>
      <c r="C159" s="1" t="s">
        <v>667</v>
      </c>
      <c r="D159" s="1" t="s">
        <v>64</v>
      </c>
      <c r="E159" s="1" t="s">
        <v>668</v>
      </c>
      <c r="F159" s="1" t="s">
        <v>20</v>
      </c>
      <c r="G159" s="4"/>
      <c r="H159" s="4"/>
      <c r="I159" s="2"/>
      <c r="J159" s="15" t="s">
        <v>19</v>
      </c>
      <c r="K159" s="11" t="s">
        <v>20</v>
      </c>
      <c r="L159" s="12"/>
    </row>
    <row r="160" spans="1:12">
      <c r="A160" s="1" t="s">
        <v>669</v>
      </c>
      <c r="B160" s="1" t="s">
        <v>666</v>
      </c>
      <c r="C160" s="1" t="s">
        <v>670</v>
      </c>
      <c r="D160" s="1" t="s">
        <v>64</v>
      </c>
      <c r="E160" s="1" t="s">
        <v>671</v>
      </c>
      <c r="F160" s="1" t="s">
        <v>20</v>
      </c>
      <c r="G160" s="4"/>
      <c r="H160" s="4"/>
      <c r="I160" s="2"/>
      <c r="J160" s="15" t="s">
        <v>19</v>
      </c>
      <c r="K160" s="11" t="s">
        <v>20</v>
      </c>
      <c r="L160" s="12"/>
    </row>
    <row r="161" spans="1:12">
      <c r="A161" s="1" t="s">
        <v>672</v>
      </c>
      <c r="B161" s="1" t="s">
        <v>666</v>
      </c>
      <c r="C161" s="1" t="s">
        <v>673</v>
      </c>
      <c r="D161" s="1" t="s">
        <v>64</v>
      </c>
      <c r="E161" s="1" t="s">
        <v>674</v>
      </c>
      <c r="F161" s="1" t="s">
        <v>20</v>
      </c>
      <c r="G161" s="4"/>
      <c r="H161" s="4"/>
      <c r="I161" s="2"/>
      <c r="J161" s="15" t="s">
        <v>19</v>
      </c>
      <c r="K161" s="11" t="s">
        <v>20</v>
      </c>
      <c r="L161" s="12"/>
    </row>
    <row r="162" spans="1:12">
      <c r="A162" s="1" t="s">
        <v>675</v>
      </c>
      <c r="B162" s="1" t="s">
        <v>676</v>
      </c>
      <c r="C162" s="1" t="s">
        <v>677</v>
      </c>
      <c r="D162" s="1" t="s">
        <v>23</v>
      </c>
      <c r="E162" s="1" t="s">
        <v>678</v>
      </c>
      <c r="F162" s="1" t="s">
        <v>679</v>
      </c>
      <c r="G162" s="4"/>
      <c r="H162" s="4"/>
      <c r="I162" s="2"/>
      <c r="J162" s="15" t="s">
        <v>19</v>
      </c>
      <c r="K162" s="11" t="s">
        <v>20</v>
      </c>
      <c r="L162" s="12"/>
    </row>
    <row r="163" spans="1:12">
      <c r="A163" s="1" t="s">
        <v>680</v>
      </c>
      <c r="B163" s="1" t="s">
        <v>681</v>
      </c>
      <c r="C163" s="1" t="s">
        <v>682</v>
      </c>
      <c r="D163" s="1" t="s">
        <v>23</v>
      </c>
      <c r="E163" s="1" t="s">
        <v>70</v>
      </c>
      <c r="F163" s="1" t="s">
        <v>683</v>
      </c>
      <c r="G163" s="4"/>
      <c r="H163" s="4"/>
      <c r="I163" s="2"/>
      <c r="J163" s="15" t="s">
        <v>19</v>
      </c>
      <c r="K163" s="11" t="s">
        <v>20</v>
      </c>
      <c r="L163" s="12"/>
    </row>
    <row r="164" spans="1:12">
      <c r="A164" s="1" t="s">
        <v>684</v>
      </c>
      <c r="B164" s="1" t="s">
        <v>685</v>
      </c>
      <c r="C164" s="1" t="s">
        <v>686</v>
      </c>
      <c r="D164" s="1" t="s">
        <v>23</v>
      </c>
      <c r="E164" s="1" t="s">
        <v>687</v>
      </c>
      <c r="F164" s="1" t="s">
        <v>688</v>
      </c>
      <c r="G164" s="4"/>
      <c r="H164" s="4"/>
      <c r="I164" s="2"/>
      <c r="J164" s="15" t="s">
        <v>19</v>
      </c>
      <c r="K164" s="11" t="s">
        <v>20</v>
      </c>
      <c r="L164" s="12"/>
    </row>
    <row r="165" spans="1:12">
      <c r="A165" s="1" t="s">
        <v>689</v>
      </c>
      <c r="B165" s="1" t="s">
        <v>690</v>
      </c>
      <c r="C165" s="1" t="s">
        <v>691</v>
      </c>
      <c r="D165" s="1" t="s">
        <v>23</v>
      </c>
      <c r="E165" s="1" t="s">
        <v>692</v>
      </c>
      <c r="F165" s="1" t="s">
        <v>20</v>
      </c>
      <c r="G165" s="4"/>
      <c r="H165" s="4"/>
      <c r="I165" s="2"/>
      <c r="J165" s="15" t="s">
        <v>19</v>
      </c>
      <c r="K165" s="11" t="s">
        <v>20</v>
      </c>
      <c r="L165" s="12"/>
    </row>
    <row r="166" spans="1:12">
      <c r="A166" s="1" t="s">
        <v>693</v>
      </c>
      <c r="B166" s="1" t="s">
        <v>690</v>
      </c>
      <c r="C166" s="1" t="s">
        <v>694</v>
      </c>
      <c r="D166" s="1" t="s">
        <v>23</v>
      </c>
      <c r="E166" s="1" t="s">
        <v>695</v>
      </c>
      <c r="F166" s="1" t="s">
        <v>20</v>
      </c>
      <c r="G166" s="4"/>
      <c r="H166" s="4"/>
      <c r="I166" s="2"/>
      <c r="J166" s="15" t="s">
        <v>19</v>
      </c>
      <c r="K166" s="11" t="s">
        <v>20</v>
      </c>
      <c r="L166" s="12"/>
    </row>
    <row r="167" spans="1:12">
      <c r="A167" s="1" t="s">
        <v>696</v>
      </c>
      <c r="B167" s="1" t="s">
        <v>690</v>
      </c>
      <c r="C167" s="1" t="s">
        <v>697</v>
      </c>
      <c r="D167" s="1" t="s">
        <v>23</v>
      </c>
      <c r="E167" s="1" t="s">
        <v>698</v>
      </c>
      <c r="F167" s="1" t="s">
        <v>20</v>
      </c>
      <c r="G167" s="4"/>
      <c r="H167" s="4"/>
      <c r="I167" s="2"/>
      <c r="J167" s="15" t="s">
        <v>19</v>
      </c>
      <c r="K167" s="11" t="s">
        <v>20</v>
      </c>
      <c r="L167" s="12"/>
    </row>
    <row r="168" spans="1:12">
      <c r="A168" s="1" t="s">
        <v>699</v>
      </c>
      <c r="B168" s="1" t="s">
        <v>700</v>
      </c>
      <c r="C168" s="1" t="s">
        <v>701</v>
      </c>
      <c r="D168" s="1" t="s">
        <v>23</v>
      </c>
      <c r="E168" s="1" t="s">
        <v>702</v>
      </c>
      <c r="F168" s="1" t="s">
        <v>20</v>
      </c>
      <c r="G168" s="4"/>
      <c r="H168" s="4"/>
      <c r="I168" s="2"/>
      <c r="J168" s="15" t="s">
        <v>19</v>
      </c>
      <c r="K168" s="11" t="s">
        <v>20</v>
      </c>
      <c r="L168" s="12"/>
    </row>
    <row r="169" spans="1:12">
      <c r="A169" s="1" t="s">
        <v>703</v>
      </c>
      <c r="B169" s="1" t="s">
        <v>704</v>
      </c>
      <c r="C169" s="1" t="s">
        <v>705</v>
      </c>
      <c r="D169" s="1" t="s">
        <v>23</v>
      </c>
      <c r="E169" s="1" t="s">
        <v>706</v>
      </c>
      <c r="F169" s="1" t="s">
        <v>707</v>
      </c>
      <c r="G169" s="4"/>
      <c r="H169" s="4"/>
      <c r="I169" s="2"/>
      <c r="J169" s="15" t="s">
        <v>19</v>
      </c>
      <c r="K169" s="11" t="s">
        <v>20</v>
      </c>
      <c r="L169" s="12"/>
    </row>
    <row r="170" spans="1:12">
      <c r="A170" s="1" t="s">
        <v>708</v>
      </c>
      <c r="B170" s="1" t="s">
        <v>709</v>
      </c>
      <c r="C170" s="1" t="s">
        <v>710</v>
      </c>
      <c r="D170" s="1" t="s">
        <v>23</v>
      </c>
      <c r="E170" s="1" t="s">
        <v>711</v>
      </c>
      <c r="F170" s="1" t="s">
        <v>712</v>
      </c>
      <c r="G170" s="4"/>
      <c r="H170" s="4"/>
      <c r="I170" s="2"/>
      <c r="J170" s="15" t="s">
        <v>19</v>
      </c>
      <c r="K170" s="11" t="s">
        <v>20</v>
      </c>
      <c r="L170" s="12"/>
    </row>
    <row r="171" spans="1:12">
      <c r="A171" s="1" t="s">
        <v>713</v>
      </c>
      <c r="B171" s="1" t="s">
        <v>714</v>
      </c>
      <c r="C171" s="1" t="s">
        <v>715</v>
      </c>
      <c r="D171" s="1" t="s">
        <v>23</v>
      </c>
      <c r="E171" s="1" t="s">
        <v>70</v>
      </c>
      <c r="F171" s="1" t="s">
        <v>712</v>
      </c>
      <c r="G171" s="4"/>
      <c r="H171" s="4"/>
      <c r="I171" s="2"/>
      <c r="J171" s="15" t="s">
        <v>19</v>
      </c>
      <c r="K171" s="11" t="s">
        <v>20</v>
      </c>
      <c r="L171" s="12"/>
    </row>
    <row r="172" spans="1:12">
      <c r="A172" s="1" t="s">
        <v>716</v>
      </c>
      <c r="B172" s="1" t="s">
        <v>717</v>
      </c>
      <c r="C172" s="1" t="s">
        <v>718</v>
      </c>
      <c r="D172" s="1" t="s">
        <v>23</v>
      </c>
      <c r="E172" s="1" t="s">
        <v>719</v>
      </c>
      <c r="F172" s="1" t="s">
        <v>20</v>
      </c>
      <c r="G172" s="4"/>
      <c r="H172" s="4"/>
      <c r="I172" s="2"/>
      <c r="J172" s="15" t="s">
        <v>19</v>
      </c>
      <c r="K172" s="11" t="s">
        <v>20</v>
      </c>
      <c r="L172" s="12"/>
    </row>
    <row r="173" spans="1:12">
      <c r="A173" s="1" t="s">
        <v>720</v>
      </c>
      <c r="B173" s="1" t="s">
        <v>721</v>
      </c>
      <c r="C173" s="1" t="s">
        <v>722</v>
      </c>
      <c r="D173" s="1" t="s">
        <v>23</v>
      </c>
      <c r="E173" s="1" t="s">
        <v>723</v>
      </c>
      <c r="F173" s="1" t="s">
        <v>724</v>
      </c>
      <c r="G173" s="4"/>
      <c r="H173" s="4"/>
      <c r="I173" s="2"/>
      <c r="J173" s="15" t="s">
        <v>19</v>
      </c>
      <c r="K173" s="11" t="s">
        <v>20</v>
      </c>
      <c r="L173" s="12"/>
    </row>
    <row r="174" spans="1:12">
      <c r="A174" s="1" t="s">
        <v>725</v>
      </c>
      <c r="B174" s="1" t="s">
        <v>726</v>
      </c>
      <c r="C174" s="1" t="s">
        <v>727</v>
      </c>
      <c r="D174" s="1" t="s">
        <v>64</v>
      </c>
      <c r="E174" s="1" t="s">
        <v>728</v>
      </c>
      <c r="F174" s="1" t="s">
        <v>20</v>
      </c>
      <c r="G174" s="4"/>
      <c r="H174" s="4"/>
      <c r="I174" s="2"/>
      <c r="J174" s="15" t="s">
        <v>19</v>
      </c>
      <c r="K174" s="11" t="s">
        <v>20</v>
      </c>
      <c r="L174" s="12"/>
    </row>
    <row r="175" spans="1:12">
      <c r="A175" s="1" t="s">
        <v>729</v>
      </c>
      <c r="B175" s="1" t="s">
        <v>730</v>
      </c>
      <c r="C175" s="1" t="s">
        <v>731</v>
      </c>
      <c r="D175" s="1" t="s">
        <v>23</v>
      </c>
      <c r="E175" s="1" t="s">
        <v>732</v>
      </c>
      <c r="F175" s="1" t="s">
        <v>20</v>
      </c>
      <c r="G175" s="4"/>
      <c r="H175" s="4"/>
      <c r="I175" s="2"/>
      <c r="J175" s="15" t="s">
        <v>19</v>
      </c>
      <c r="K175" s="11" t="s">
        <v>20</v>
      </c>
      <c r="L175" s="12"/>
    </row>
    <row r="176" spans="1:12">
      <c r="A176" s="1" t="s">
        <v>733</v>
      </c>
      <c r="B176" s="1" t="s">
        <v>734</v>
      </c>
      <c r="C176" s="1" t="s">
        <v>735</v>
      </c>
      <c r="D176" s="1" t="s">
        <v>64</v>
      </c>
      <c r="E176" s="1" t="s">
        <v>736</v>
      </c>
      <c r="F176" s="1" t="s">
        <v>20</v>
      </c>
      <c r="G176" s="4"/>
      <c r="H176" s="4"/>
      <c r="I176" s="2"/>
      <c r="J176" s="15" t="s">
        <v>19</v>
      </c>
      <c r="K176" s="11" t="s">
        <v>20</v>
      </c>
      <c r="L176" s="12"/>
    </row>
    <row r="177" spans="1:12">
      <c r="A177" s="1" t="s">
        <v>737</v>
      </c>
      <c r="B177" s="1" t="s">
        <v>738</v>
      </c>
      <c r="C177" s="1" t="s">
        <v>739</v>
      </c>
      <c r="D177" s="1" t="s">
        <v>23</v>
      </c>
      <c r="E177" s="1" t="s">
        <v>740</v>
      </c>
      <c r="F177" s="1" t="s">
        <v>20</v>
      </c>
      <c r="G177" s="4"/>
      <c r="H177" s="4"/>
      <c r="I177" s="2"/>
      <c r="J177" s="15" t="s">
        <v>19</v>
      </c>
      <c r="K177" s="11" t="s">
        <v>20</v>
      </c>
      <c r="L177" s="12"/>
    </row>
    <row r="178" spans="1:12">
      <c r="A178" s="1" t="s">
        <v>741</v>
      </c>
      <c r="B178" s="1" t="s">
        <v>631</v>
      </c>
      <c r="C178" s="1" t="s">
        <v>742</v>
      </c>
      <c r="D178" s="1" t="s">
        <v>64</v>
      </c>
      <c r="E178" s="1" t="s">
        <v>743</v>
      </c>
      <c r="F178" s="1" t="s">
        <v>20</v>
      </c>
      <c r="G178" s="4"/>
      <c r="H178" s="4"/>
      <c r="I178" s="2"/>
      <c r="J178" s="15" t="s">
        <v>19</v>
      </c>
      <c r="K178" s="11" t="s">
        <v>20</v>
      </c>
      <c r="L178" s="12"/>
    </row>
    <row r="179" spans="1:12">
      <c r="A179" s="1" t="s">
        <v>744</v>
      </c>
      <c r="B179" s="1" t="s">
        <v>745</v>
      </c>
      <c r="C179" s="1" t="s">
        <v>746</v>
      </c>
      <c r="D179" s="1" t="s">
        <v>747</v>
      </c>
      <c r="E179" s="1" t="s">
        <v>748</v>
      </c>
      <c r="F179" s="1" t="s">
        <v>749</v>
      </c>
      <c r="G179" s="4"/>
      <c r="H179" s="4"/>
      <c r="I179" s="2"/>
      <c r="J179" s="15" t="s">
        <v>19</v>
      </c>
      <c r="K179" s="11" t="s">
        <v>20</v>
      </c>
      <c r="L179" s="12"/>
    </row>
    <row r="180" spans="1:12">
      <c r="A180" s="1" t="s">
        <v>750</v>
      </c>
      <c r="B180" s="1" t="s">
        <v>751</v>
      </c>
      <c r="C180" s="1" t="s">
        <v>752</v>
      </c>
      <c r="D180" s="1" t="s">
        <v>23</v>
      </c>
      <c r="E180" s="1" t="s">
        <v>362</v>
      </c>
      <c r="F180" s="1" t="s">
        <v>629</v>
      </c>
      <c r="G180" s="4"/>
      <c r="H180" s="4"/>
      <c r="I180" s="2"/>
      <c r="J180" s="15" t="s">
        <v>19</v>
      </c>
      <c r="K180" s="11" t="s">
        <v>19</v>
      </c>
      <c r="L180" s="12"/>
    </row>
    <row r="181" spans="1:12">
      <c r="A181" s="1" t="s">
        <v>753</v>
      </c>
      <c r="B181" s="1" t="s">
        <v>754</v>
      </c>
      <c r="C181" s="1" t="s">
        <v>755</v>
      </c>
      <c r="D181" s="1" t="s">
        <v>756</v>
      </c>
      <c r="E181" s="1" t="s">
        <v>757</v>
      </c>
      <c r="F181" s="1" t="s">
        <v>20</v>
      </c>
      <c r="G181" s="4"/>
      <c r="H181" s="4"/>
      <c r="I181" s="2"/>
      <c r="J181" s="15" t="s">
        <v>19</v>
      </c>
      <c r="K181" s="11" t="s">
        <v>20</v>
      </c>
      <c r="L181" s="12"/>
    </row>
    <row r="182" spans="1:12">
      <c r="A182" s="1" t="s">
        <v>758</v>
      </c>
      <c r="B182" s="1" t="s">
        <v>759</v>
      </c>
      <c r="C182" s="1" t="s">
        <v>760</v>
      </c>
      <c r="D182" s="1" t="s">
        <v>23</v>
      </c>
      <c r="E182" s="1" t="s">
        <v>761</v>
      </c>
      <c r="F182" s="1" t="s">
        <v>762</v>
      </c>
      <c r="G182" s="4"/>
      <c r="H182" s="4"/>
      <c r="I182" s="2"/>
      <c r="J182" s="15" t="s">
        <v>19</v>
      </c>
      <c r="K182" s="11" t="s">
        <v>20</v>
      </c>
      <c r="L182" s="12"/>
    </row>
    <row r="183" spans="1:12">
      <c r="A183" s="1" t="s">
        <v>763</v>
      </c>
      <c r="B183" s="1" t="s">
        <v>764</v>
      </c>
      <c r="C183" s="1" t="s">
        <v>765</v>
      </c>
      <c r="D183" s="1" t="s">
        <v>766</v>
      </c>
      <c r="E183" s="1" t="s">
        <v>767</v>
      </c>
      <c r="F183" s="1" t="s">
        <v>768</v>
      </c>
      <c r="G183" s="4"/>
      <c r="H183" s="4"/>
      <c r="I183" s="2"/>
      <c r="J183" s="15" t="s">
        <v>19</v>
      </c>
      <c r="K183" s="11" t="s">
        <v>20</v>
      </c>
      <c r="L183" s="12"/>
    </row>
    <row r="184" spans="1:12">
      <c r="A184" s="1" t="s">
        <v>769</v>
      </c>
      <c r="B184" s="1" t="s">
        <v>770</v>
      </c>
      <c r="C184" s="1" t="s">
        <v>771</v>
      </c>
      <c r="D184" s="1" t="s">
        <v>772</v>
      </c>
      <c r="E184" s="1" t="s">
        <v>773</v>
      </c>
      <c r="F184" s="1" t="s">
        <v>20</v>
      </c>
      <c r="G184" s="4"/>
      <c r="H184" s="4"/>
      <c r="I184" s="2"/>
      <c r="J184" s="15" t="s">
        <v>19</v>
      </c>
      <c r="K184" s="11" t="s">
        <v>20</v>
      </c>
      <c r="L184" s="12"/>
    </row>
    <row r="185" spans="1:12">
      <c r="A185" s="1" t="s">
        <v>774</v>
      </c>
      <c r="B185" s="1" t="s">
        <v>775</v>
      </c>
      <c r="C185" s="1" t="s">
        <v>776</v>
      </c>
      <c r="D185" s="1" t="s">
        <v>23</v>
      </c>
      <c r="E185" s="1" t="s">
        <v>777</v>
      </c>
      <c r="F185" s="1" t="s">
        <v>778</v>
      </c>
      <c r="G185" s="4"/>
      <c r="H185" s="4"/>
      <c r="I185" s="2"/>
      <c r="J185" s="15" t="s">
        <v>19</v>
      </c>
      <c r="K185" s="11" t="s">
        <v>20</v>
      </c>
      <c r="L185" s="12"/>
    </row>
    <row r="186" spans="1:12">
      <c r="A186" s="1" t="s">
        <v>779</v>
      </c>
      <c r="B186" s="1" t="s">
        <v>142</v>
      </c>
      <c r="C186" s="1" t="s">
        <v>780</v>
      </c>
      <c r="D186" s="1" t="s">
        <v>20</v>
      </c>
      <c r="E186" s="1" t="s">
        <v>781</v>
      </c>
      <c r="F186" s="1" t="s">
        <v>782</v>
      </c>
      <c r="G186" s="4"/>
      <c r="H186" s="4"/>
      <c r="I186" s="2"/>
      <c r="J186" s="15" t="s">
        <v>19</v>
      </c>
      <c r="K186" s="11" t="s">
        <v>20</v>
      </c>
      <c r="L186" s="12"/>
    </row>
    <row r="187" spans="1:12">
      <c r="A187" s="1" t="s">
        <v>783</v>
      </c>
      <c r="B187" s="1" t="s">
        <v>784</v>
      </c>
      <c r="C187" s="1" t="s">
        <v>785</v>
      </c>
      <c r="D187" s="1" t="s">
        <v>23</v>
      </c>
      <c r="E187" s="1" t="s">
        <v>786</v>
      </c>
      <c r="F187" s="1" t="s">
        <v>20</v>
      </c>
      <c r="G187" s="4"/>
      <c r="H187" s="4"/>
      <c r="I187" s="2"/>
      <c r="J187" s="15" t="s">
        <v>19</v>
      </c>
      <c r="K187" s="11" t="s">
        <v>20</v>
      </c>
      <c r="L187" s="12"/>
    </row>
    <row r="188" spans="1:12">
      <c r="A188" s="1" t="s">
        <v>787</v>
      </c>
      <c r="B188" s="1" t="s">
        <v>788</v>
      </c>
      <c r="C188" s="1" t="s">
        <v>789</v>
      </c>
      <c r="D188" s="1" t="s">
        <v>23</v>
      </c>
      <c r="E188" s="1" t="s">
        <v>20</v>
      </c>
      <c r="F188" s="1" t="s">
        <v>20</v>
      </c>
      <c r="G188" s="4"/>
      <c r="H188" s="4"/>
      <c r="I188" s="2"/>
      <c r="J188" s="15" t="s">
        <v>19</v>
      </c>
      <c r="K188" s="11" t="s">
        <v>20</v>
      </c>
      <c r="L188" s="12"/>
    </row>
    <row r="189" spans="1:12">
      <c r="A189" s="1" t="s">
        <v>790</v>
      </c>
      <c r="B189" s="1" t="s">
        <v>791</v>
      </c>
      <c r="C189" s="1" t="s">
        <v>792</v>
      </c>
      <c r="D189" s="1" t="s">
        <v>23</v>
      </c>
      <c r="E189" s="1" t="s">
        <v>793</v>
      </c>
      <c r="F189" s="1" t="s">
        <v>20</v>
      </c>
      <c r="G189" s="4"/>
      <c r="H189" s="4"/>
      <c r="I189" s="2"/>
      <c r="J189" s="15" t="s">
        <v>19</v>
      </c>
      <c r="K189" s="11" t="s">
        <v>20</v>
      </c>
      <c r="L189" s="12"/>
    </row>
    <row r="190" spans="1:12">
      <c r="A190" s="1" t="s">
        <v>794</v>
      </c>
      <c r="B190" s="1" t="s">
        <v>795</v>
      </c>
      <c r="C190" s="1" t="s">
        <v>796</v>
      </c>
      <c r="D190" s="1" t="s">
        <v>23</v>
      </c>
      <c r="E190" s="1" t="s">
        <v>797</v>
      </c>
      <c r="F190" s="1" t="s">
        <v>798</v>
      </c>
      <c r="G190" s="4"/>
      <c r="H190" s="4"/>
      <c r="I190" s="2"/>
      <c r="J190" s="15" t="s">
        <v>19</v>
      </c>
      <c r="K190" s="11" t="s">
        <v>20</v>
      </c>
      <c r="L190" s="12"/>
    </row>
    <row r="191" spans="1:12">
      <c r="A191" s="1" t="s">
        <v>799</v>
      </c>
      <c r="B191" s="1" t="s">
        <v>800</v>
      </c>
      <c r="C191" s="1" t="s">
        <v>801</v>
      </c>
      <c r="D191" s="1" t="s">
        <v>23</v>
      </c>
      <c r="E191" s="1" t="s">
        <v>802</v>
      </c>
      <c r="F191" s="1" t="s">
        <v>803</v>
      </c>
      <c r="G191" s="4"/>
      <c r="H191" s="4"/>
      <c r="I191" s="2"/>
      <c r="J191" s="15" t="s">
        <v>19</v>
      </c>
      <c r="K191" s="11" t="s">
        <v>20</v>
      </c>
      <c r="L191" s="12"/>
    </row>
    <row r="192" spans="1:12">
      <c r="A192" s="1" t="s">
        <v>804</v>
      </c>
      <c r="B192" s="1" t="s">
        <v>592</v>
      </c>
      <c r="C192" s="1" t="s">
        <v>805</v>
      </c>
      <c r="D192" s="1" t="s">
        <v>23</v>
      </c>
      <c r="E192" s="1" t="s">
        <v>806</v>
      </c>
      <c r="F192" s="1" t="s">
        <v>20</v>
      </c>
      <c r="G192" s="4"/>
      <c r="H192" s="4"/>
      <c r="I192" s="2"/>
      <c r="J192" s="15" t="s">
        <v>19</v>
      </c>
      <c r="K192" s="11" t="s">
        <v>20</v>
      </c>
      <c r="L192" s="12"/>
    </row>
    <row r="193" spans="1:12">
      <c r="A193" s="1" t="s">
        <v>807</v>
      </c>
      <c r="B193" s="1" t="s">
        <v>320</v>
      </c>
      <c r="C193" s="1" t="s">
        <v>808</v>
      </c>
      <c r="D193" s="1" t="s">
        <v>23</v>
      </c>
      <c r="E193" s="1" t="s">
        <v>809</v>
      </c>
      <c r="F193" s="1" t="s">
        <v>20</v>
      </c>
      <c r="G193" s="4"/>
      <c r="H193" s="4"/>
      <c r="I193" s="2"/>
      <c r="J193" s="15" t="s">
        <v>19</v>
      </c>
      <c r="K193" s="11" t="s">
        <v>20</v>
      </c>
      <c r="L193" s="12"/>
    </row>
    <row r="194" spans="1:12">
      <c r="A194" s="1" t="s">
        <v>810</v>
      </c>
      <c r="B194" s="1" t="s">
        <v>811</v>
      </c>
      <c r="C194" s="1" t="s">
        <v>812</v>
      </c>
      <c r="D194" s="1" t="s">
        <v>23</v>
      </c>
      <c r="E194" s="1" t="s">
        <v>813</v>
      </c>
      <c r="F194" s="1" t="s">
        <v>20</v>
      </c>
      <c r="G194" s="4"/>
      <c r="H194" s="4"/>
      <c r="I194" s="2"/>
      <c r="J194" s="15" t="s">
        <v>19</v>
      </c>
      <c r="K194" s="11" t="s">
        <v>20</v>
      </c>
      <c r="L194" s="12"/>
    </row>
    <row r="195" spans="1:12">
      <c r="A195" s="1" t="s">
        <v>814</v>
      </c>
      <c r="B195" s="1" t="s">
        <v>815</v>
      </c>
      <c r="C195" s="1" t="s">
        <v>816</v>
      </c>
      <c r="D195" s="1" t="s">
        <v>817</v>
      </c>
      <c r="E195" s="1" t="s">
        <v>818</v>
      </c>
      <c r="F195" s="1" t="s">
        <v>819</v>
      </c>
      <c r="G195" s="4"/>
      <c r="H195" s="4"/>
      <c r="I195" s="2"/>
      <c r="J195" s="15" t="s">
        <v>19</v>
      </c>
      <c r="K195" s="11" t="s">
        <v>20</v>
      </c>
      <c r="L195" s="12"/>
    </row>
    <row r="196" spans="1:12">
      <c r="A196" s="1" t="s">
        <v>820</v>
      </c>
      <c r="B196" s="1" t="s">
        <v>821</v>
      </c>
      <c r="C196" s="1" t="s">
        <v>822</v>
      </c>
      <c r="D196" s="1" t="s">
        <v>23</v>
      </c>
      <c r="E196" s="1" t="s">
        <v>823</v>
      </c>
      <c r="F196" s="1" t="s">
        <v>824</v>
      </c>
      <c r="G196" s="4"/>
      <c r="H196" s="4"/>
      <c r="I196" s="2"/>
      <c r="J196" s="15" t="s">
        <v>19</v>
      </c>
      <c r="K196" s="11" t="s">
        <v>19</v>
      </c>
      <c r="L196" s="12"/>
    </row>
    <row r="197" spans="1:12">
      <c r="A197" s="1" t="s">
        <v>825</v>
      </c>
      <c r="B197" s="1" t="s">
        <v>826</v>
      </c>
      <c r="C197" s="1" t="s">
        <v>827</v>
      </c>
      <c r="D197" s="1" t="s">
        <v>828</v>
      </c>
      <c r="E197" s="1" t="s">
        <v>829</v>
      </c>
      <c r="F197" s="1" t="s">
        <v>830</v>
      </c>
      <c r="G197" s="4"/>
      <c r="H197" s="4"/>
      <c r="I197" s="2"/>
      <c r="J197" s="15" t="s">
        <v>19</v>
      </c>
      <c r="K197" s="11" t="s">
        <v>20</v>
      </c>
      <c r="L197" s="12"/>
    </row>
    <row r="198" spans="1:12">
      <c r="A198" s="1" t="s">
        <v>831</v>
      </c>
      <c r="B198" s="1" t="s">
        <v>832</v>
      </c>
      <c r="C198" s="1" t="s">
        <v>833</v>
      </c>
      <c r="D198" s="1" t="s">
        <v>23</v>
      </c>
      <c r="E198" s="1" t="s">
        <v>834</v>
      </c>
      <c r="F198" s="1" t="s">
        <v>835</v>
      </c>
      <c r="G198" s="4"/>
      <c r="H198" s="4"/>
      <c r="I198" s="2"/>
      <c r="J198" s="15" t="s">
        <v>19</v>
      </c>
      <c r="K198" s="11" t="s">
        <v>20</v>
      </c>
      <c r="L198" s="12"/>
    </row>
    <row r="199" spans="1:12">
      <c r="A199" s="1" t="s">
        <v>836</v>
      </c>
      <c r="B199" s="1" t="s">
        <v>837</v>
      </c>
      <c r="C199" s="1" t="s">
        <v>838</v>
      </c>
      <c r="D199" s="1" t="s">
        <v>23</v>
      </c>
      <c r="E199" s="1" t="s">
        <v>839</v>
      </c>
      <c r="F199" s="1" t="s">
        <v>20</v>
      </c>
      <c r="G199" s="4"/>
      <c r="H199" s="4"/>
      <c r="I199" s="2"/>
      <c r="J199" s="15" t="s">
        <v>19</v>
      </c>
      <c r="K199" s="11" t="s">
        <v>20</v>
      </c>
      <c r="L199" s="12"/>
    </row>
    <row r="200" spans="1:12">
      <c r="A200" s="1" t="s">
        <v>840</v>
      </c>
      <c r="B200" s="1" t="s">
        <v>841</v>
      </c>
      <c r="C200" s="1" t="s">
        <v>842</v>
      </c>
      <c r="D200" s="1" t="s">
        <v>23</v>
      </c>
      <c r="E200" s="1" t="s">
        <v>843</v>
      </c>
      <c r="F200" s="1" t="s">
        <v>20</v>
      </c>
      <c r="G200" s="4"/>
      <c r="H200" s="4"/>
      <c r="I200" s="2"/>
      <c r="J200" s="15" t="s">
        <v>19</v>
      </c>
      <c r="K200" s="11" t="s">
        <v>122</v>
      </c>
      <c r="L200" s="12"/>
    </row>
    <row r="201" spans="1:12">
      <c r="A201" s="1" t="s">
        <v>844</v>
      </c>
      <c r="B201" s="1" t="s">
        <v>845</v>
      </c>
      <c r="C201" s="1" t="s">
        <v>846</v>
      </c>
      <c r="D201" s="1" t="s">
        <v>23</v>
      </c>
      <c r="E201" s="1" t="s">
        <v>20</v>
      </c>
      <c r="F201" s="1" t="s">
        <v>20</v>
      </c>
      <c r="G201" s="4"/>
      <c r="H201" s="4"/>
      <c r="I201" s="2"/>
      <c r="J201" s="15" t="s">
        <v>19</v>
      </c>
      <c r="K201" s="11" t="s">
        <v>20</v>
      </c>
      <c r="L201" s="12"/>
    </row>
    <row r="202" spans="1:12">
      <c r="A202" s="1" t="s">
        <v>847</v>
      </c>
      <c r="B202" s="1" t="s">
        <v>845</v>
      </c>
      <c r="C202" s="1" t="s">
        <v>848</v>
      </c>
      <c r="D202" s="1" t="s">
        <v>23</v>
      </c>
      <c r="E202" s="1" t="s">
        <v>849</v>
      </c>
      <c r="F202" s="1" t="s">
        <v>20</v>
      </c>
      <c r="G202" s="4"/>
      <c r="H202" s="4"/>
      <c r="I202" s="2"/>
      <c r="J202" s="15" t="s">
        <v>19</v>
      </c>
      <c r="K202" s="11" t="s">
        <v>122</v>
      </c>
      <c r="L202" s="12"/>
    </row>
    <row r="203" spans="1:12">
      <c r="A203" s="1" t="s">
        <v>850</v>
      </c>
      <c r="B203" s="1" t="s">
        <v>490</v>
      </c>
      <c r="C203" s="1" t="s">
        <v>851</v>
      </c>
      <c r="D203" s="1" t="s">
        <v>852</v>
      </c>
      <c r="E203" s="1" t="s">
        <v>853</v>
      </c>
      <c r="F203" s="1" t="s">
        <v>854</v>
      </c>
      <c r="G203" s="4"/>
      <c r="H203" s="4"/>
      <c r="I203" s="2"/>
      <c r="J203" s="15" t="s">
        <v>19</v>
      </c>
      <c r="K203" s="11" t="s">
        <v>20</v>
      </c>
      <c r="L203" s="12"/>
    </row>
    <row r="204" spans="1:12">
      <c r="A204" s="1" t="s">
        <v>855</v>
      </c>
      <c r="B204" s="1" t="s">
        <v>607</v>
      </c>
      <c r="C204" s="1" t="s">
        <v>856</v>
      </c>
      <c r="D204" s="1" t="s">
        <v>23</v>
      </c>
      <c r="E204" s="1" t="s">
        <v>857</v>
      </c>
      <c r="F204" s="1" t="s">
        <v>858</v>
      </c>
      <c r="G204" s="4"/>
      <c r="H204" s="4"/>
      <c r="I204" s="2"/>
      <c r="J204" s="15" t="s">
        <v>19</v>
      </c>
      <c r="K204" s="11" t="s">
        <v>19</v>
      </c>
      <c r="L204" s="12"/>
    </row>
    <row r="205" spans="1:12">
      <c r="A205" s="1" t="s">
        <v>859</v>
      </c>
      <c r="B205" s="1" t="s">
        <v>109</v>
      </c>
      <c r="C205" s="1" t="s">
        <v>860</v>
      </c>
      <c r="D205" s="1" t="s">
        <v>23</v>
      </c>
      <c r="E205" s="1" t="s">
        <v>861</v>
      </c>
      <c r="F205" s="1" t="s">
        <v>862</v>
      </c>
      <c r="G205" s="4"/>
      <c r="H205" s="4"/>
      <c r="I205" s="2"/>
      <c r="J205" s="15" t="s">
        <v>19</v>
      </c>
      <c r="K205" s="11" t="s">
        <v>19</v>
      </c>
      <c r="L205" s="12"/>
    </row>
    <row r="206" spans="1:12">
      <c r="A206" s="1" t="s">
        <v>863</v>
      </c>
      <c r="B206" s="1" t="s">
        <v>864</v>
      </c>
      <c r="C206" s="1" t="s">
        <v>865</v>
      </c>
      <c r="D206" s="1" t="s">
        <v>23</v>
      </c>
      <c r="E206" s="1" t="s">
        <v>866</v>
      </c>
      <c r="F206" s="1" t="s">
        <v>867</v>
      </c>
      <c r="G206" s="4"/>
      <c r="H206" s="4"/>
      <c r="I206" s="2"/>
      <c r="J206" s="15" t="s">
        <v>19</v>
      </c>
      <c r="K206" s="11" t="s">
        <v>20</v>
      </c>
      <c r="L206" s="12"/>
    </row>
    <row r="207" spans="1:12">
      <c r="A207" s="1" t="s">
        <v>868</v>
      </c>
      <c r="B207" s="1" t="s">
        <v>282</v>
      </c>
      <c r="C207" s="1" t="s">
        <v>869</v>
      </c>
      <c r="D207" s="1" t="s">
        <v>20</v>
      </c>
      <c r="E207" s="1" t="s">
        <v>870</v>
      </c>
      <c r="F207" s="1" t="s">
        <v>20</v>
      </c>
      <c r="G207" s="4"/>
      <c r="H207" s="4"/>
      <c r="I207" s="2"/>
      <c r="J207" s="15" t="s">
        <v>19</v>
      </c>
      <c r="K207" s="11" t="s">
        <v>20</v>
      </c>
      <c r="L207" s="12"/>
    </row>
    <row r="208" spans="1:12">
      <c r="A208" s="1" t="s">
        <v>871</v>
      </c>
      <c r="B208" s="1" t="s">
        <v>872</v>
      </c>
      <c r="C208" s="1" t="s">
        <v>873</v>
      </c>
      <c r="D208" s="1" t="s">
        <v>23</v>
      </c>
      <c r="E208" s="1" t="s">
        <v>874</v>
      </c>
      <c r="F208" s="1" t="s">
        <v>875</v>
      </c>
      <c r="G208" s="4"/>
      <c r="H208" s="4"/>
      <c r="I208" s="2"/>
      <c r="J208" s="15" t="s">
        <v>19</v>
      </c>
      <c r="K208" s="11" t="s">
        <v>20</v>
      </c>
      <c r="L208" s="12"/>
    </row>
    <row r="209" spans="1:12">
      <c r="A209" s="1" t="s">
        <v>876</v>
      </c>
      <c r="B209" s="1" t="s">
        <v>877</v>
      </c>
      <c r="C209" s="1" t="s">
        <v>878</v>
      </c>
      <c r="D209" s="1" t="s">
        <v>23</v>
      </c>
      <c r="E209" s="1" t="s">
        <v>20</v>
      </c>
      <c r="F209" s="1" t="s">
        <v>20</v>
      </c>
      <c r="G209" s="4"/>
      <c r="H209" s="4"/>
      <c r="I209" s="2"/>
      <c r="J209" s="15" t="s">
        <v>19</v>
      </c>
      <c r="K209" s="11" t="s">
        <v>19</v>
      </c>
      <c r="L209" s="12"/>
    </row>
    <row r="210" spans="1:12">
      <c r="A210" s="1" t="s">
        <v>879</v>
      </c>
      <c r="B210" s="1" t="s">
        <v>880</v>
      </c>
      <c r="C210" s="1" t="s">
        <v>881</v>
      </c>
      <c r="D210" s="1" t="s">
        <v>23</v>
      </c>
      <c r="E210" s="1" t="s">
        <v>882</v>
      </c>
      <c r="F210" s="1" t="s">
        <v>883</v>
      </c>
      <c r="G210" s="4"/>
      <c r="H210" s="4"/>
      <c r="I210" s="2"/>
      <c r="J210" s="15" t="s">
        <v>19</v>
      </c>
      <c r="K210" s="11" t="s">
        <v>20</v>
      </c>
      <c r="L210" s="12"/>
    </row>
    <row r="211" spans="1:12">
      <c r="A211" s="1" t="s">
        <v>884</v>
      </c>
      <c r="B211" s="1" t="s">
        <v>241</v>
      </c>
      <c r="C211" s="1" t="s">
        <v>885</v>
      </c>
      <c r="D211" s="1" t="s">
        <v>23</v>
      </c>
      <c r="E211" s="1" t="s">
        <v>886</v>
      </c>
      <c r="F211" s="1" t="s">
        <v>887</v>
      </c>
      <c r="G211" s="4"/>
      <c r="H211" s="4"/>
      <c r="I211" s="2"/>
      <c r="J211" s="15" t="s">
        <v>19</v>
      </c>
      <c r="K211" s="11" t="s">
        <v>20</v>
      </c>
      <c r="L211" s="12"/>
    </row>
    <row r="212" spans="1:12">
      <c r="A212" s="1" t="s">
        <v>888</v>
      </c>
      <c r="B212" s="1" t="s">
        <v>889</v>
      </c>
      <c r="C212" s="1" t="s">
        <v>890</v>
      </c>
      <c r="D212" s="1" t="s">
        <v>23</v>
      </c>
      <c r="E212" s="1" t="s">
        <v>891</v>
      </c>
      <c r="F212" s="1" t="s">
        <v>20</v>
      </c>
      <c r="G212" s="4"/>
      <c r="H212" s="4"/>
      <c r="I212" s="2"/>
      <c r="J212" s="15" t="s">
        <v>19</v>
      </c>
      <c r="K212" s="11" t="s">
        <v>20</v>
      </c>
      <c r="L212" s="12"/>
    </row>
    <row r="213" spans="1:12">
      <c r="A213" s="1" t="s">
        <v>892</v>
      </c>
      <c r="B213" s="1" t="s">
        <v>893</v>
      </c>
      <c r="C213" s="1" t="s">
        <v>894</v>
      </c>
      <c r="D213" s="1" t="s">
        <v>23</v>
      </c>
      <c r="E213" s="1" t="s">
        <v>895</v>
      </c>
      <c r="F213" s="1" t="s">
        <v>20</v>
      </c>
      <c r="G213" s="4"/>
      <c r="H213" s="4"/>
      <c r="I213" s="2"/>
      <c r="J213" s="15" t="s">
        <v>19</v>
      </c>
      <c r="K213" s="11" t="s">
        <v>19</v>
      </c>
      <c r="L213" s="12"/>
    </row>
    <row r="214" spans="1:12">
      <c r="A214" s="1" t="s">
        <v>896</v>
      </c>
      <c r="B214" s="1" t="s">
        <v>897</v>
      </c>
      <c r="C214" s="1" t="s">
        <v>898</v>
      </c>
      <c r="D214" s="1" t="s">
        <v>20</v>
      </c>
      <c r="E214" s="1" t="s">
        <v>20</v>
      </c>
      <c r="F214" s="1" t="s">
        <v>20</v>
      </c>
      <c r="G214" s="4"/>
      <c r="H214" s="4"/>
      <c r="I214" s="2"/>
      <c r="J214" s="15" t="s">
        <v>19</v>
      </c>
      <c r="K214" s="11" t="s">
        <v>122</v>
      </c>
      <c r="L214" s="12"/>
    </row>
    <row r="215" spans="1:12">
      <c r="A215" s="1" t="s">
        <v>899</v>
      </c>
      <c r="B215" s="1" t="s">
        <v>900</v>
      </c>
      <c r="C215" s="1" t="s">
        <v>901</v>
      </c>
      <c r="D215" s="1" t="s">
        <v>20</v>
      </c>
      <c r="E215" s="1" t="s">
        <v>20</v>
      </c>
      <c r="F215" s="1" t="s">
        <v>20</v>
      </c>
      <c r="G215" s="4"/>
      <c r="H215" s="4"/>
      <c r="I215" s="2"/>
      <c r="J215" s="15" t="s">
        <v>19</v>
      </c>
      <c r="K215" s="11" t="s">
        <v>122</v>
      </c>
      <c r="L215" s="12"/>
    </row>
    <row r="216" spans="1:12">
      <c r="A216" s="1" t="s">
        <v>902</v>
      </c>
      <c r="B216" s="1" t="s">
        <v>903</v>
      </c>
      <c r="C216" s="1" t="s">
        <v>904</v>
      </c>
      <c r="D216" s="1" t="s">
        <v>23</v>
      </c>
      <c r="E216" s="1" t="s">
        <v>20</v>
      </c>
      <c r="F216" s="1" t="s">
        <v>20</v>
      </c>
      <c r="G216" s="4"/>
      <c r="H216" s="4"/>
      <c r="I216" s="2"/>
      <c r="J216" s="15" t="s">
        <v>19</v>
      </c>
      <c r="K216" s="11" t="s">
        <v>20</v>
      </c>
      <c r="L216" s="12"/>
    </row>
    <row r="217" spans="1:12">
      <c r="A217" s="1" t="s">
        <v>905</v>
      </c>
      <c r="B217" s="1" t="s">
        <v>494</v>
      </c>
      <c r="C217" s="1" t="s">
        <v>906</v>
      </c>
      <c r="D217" s="1" t="s">
        <v>23</v>
      </c>
      <c r="E217" s="1" t="s">
        <v>20</v>
      </c>
      <c r="F217" s="1" t="s">
        <v>20</v>
      </c>
      <c r="G217" s="4"/>
      <c r="H217" s="4"/>
      <c r="I217" s="2"/>
      <c r="J217" s="15" t="s">
        <v>19</v>
      </c>
      <c r="K217" s="11" t="s">
        <v>20</v>
      </c>
      <c r="L217" s="12"/>
    </row>
    <row r="218" spans="1:12">
      <c r="A218" s="1" t="s">
        <v>907</v>
      </c>
      <c r="B218" s="1" t="s">
        <v>908</v>
      </c>
      <c r="C218" s="1" t="s">
        <v>909</v>
      </c>
      <c r="D218" s="1" t="s">
        <v>23</v>
      </c>
      <c r="E218" s="1" t="s">
        <v>70</v>
      </c>
      <c r="F218" s="1" t="s">
        <v>910</v>
      </c>
      <c r="G218" s="4"/>
      <c r="H218" s="4"/>
      <c r="I218" s="2"/>
      <c r="J218" s="15" t="s">
        <v>19</v>
      </c>
      <c r="K218" s="11" t="s">
        <v>122</v>
      </c>
      <c r="L218" s="12"/>
    </row>
    <row r="219" spans="1:12">
      <c r="A219" s="1" t="s">
        <v>911</v>
      </c>
      <c r="B219" s="1" t="s">
        <v>912</v>
      </c>
      <c r="C219" s="1" t="s">
        <v>913</v>
      </c>
      <c r="D219" s="1" t="s">
        <v>23</v>
      </c>
      <c r="E219" s="1" t="s">
        <v>914</v>
      </c>
      <c r="F219" s="1" t="s">
        <v>915</v>
      </c>
      <c r="G219" s="4"/>
      <c r="H219" s="4"/>
      <c r="I219" s="2"/>
      <c r="J219" s="15" t="s">
        <v>19</v>
      </c>
      <c r="K219" s="11" t="s">
        <v>20</v>
      </c>
      <c r="L219" s="12"/>
    </row>
    <row r="220" spans="1:12">
      <c r="A220" s="1" t="s">
        <v>916</v>
      </c>
      <c r="B220" s="1" t="s">
        <v>917</v>
      </c>
      <c r="C220" s="1" t="s">
        <v>918</v>
      </c>
      <c r="D220" s="1" t="s">
        <v>23</v>
      </c>
      <c r="E220" s="1" t="s">
        <v>919</v>
      </c>
      <c r="F220" s="1" t="s">
        <v>920</v>
      </c>
      <c r="G220" s="4"/>
      <c r="H220" s="4"/>
      <c r="I220" s="2"/>
      <c r="J220" s="15" t="s">
        <v>19</v>
      </c>
      <c r="K220" s="11" t="s">
        <v>20</v>
      </c>
      <c r="L220" s="12"/>
    </row>
    <row r="221" spans="1:12">
      <c r="A221" s="1" t="s">
        <v>921</v>
      </c>
      <c r="B221" s="1" t="s">
        <v>136</v>
      </c>
      <c r="C221" s="1" t="s">
        <v>922</v>
      </c>
      <c r="D221" s="1" t="s">
        <v>20</v>
      </c>
      <c r="E221" s="1" t="s">
        <v>923</v>
      </c>
      <c r="F221" s="1" t="s">
        <v>20</v>
      </c>
      <c r="G221" s="4"/>
      <c r="H221" s="4"/>
      <c r="I221" s="2"/>
      <c r="J221" s="15" t="s">
        <v>19</v>
      </c>
      <c r="K221" s="11" t="s">
        <v>20</v>
      </c>
      <c r="L221" s="12"/>
    </row>
    <row r="222" spans="1:12">
      <c r="A222" s="1" t="s">
        <v>924</v>
      </c>
      <c r="B222" s="1" t="s">
        <v>925</v>
      </c>
      <c r="C222" s="1" t="s">
        <v>926</v>
      </c>
      <c r="D222" s="1" t="s">
        <v>23</v>
      </c>
      <c r="E222" s="1" t="s">
        <v>927</v>
      </c>
      <c r="F222" s="1" t="s">
        <v>928</v>
      </c>
      <c r="G222" s="4"/>
      <c r="H222" s="4"/>
      <c r="I222" s="2"/>
      <c r="J222" s="15" t="s">
        <v>19</v>
      </c>
      <c r="K222" s="11" t="s">
        <v>20</v>
      </c>
      <c r="L222" s="12"/>
    </row>
    <row r="223" spans="1:12">
      <c r="A223" s="1" t="s">
        <v>929</v>
      </c>
      <c r="B223" s="1" t="s">
        <v>930</v>
      </c>
      <c r="C223" s="1" t="s">
        <v>931</v>
      </c>
      <c r="D223" s="1" t="s">
        <v>932</v>
      </c>
      <c r="E223" s="1" t="s">
        <v>933</v>
      </c>
      <c r="F223" s="1" t="s">
        <v>934</v>
      </c>
      <c r="G223" s="4"/>
      <c r="H223" s="4"/>
      <c r="I223" s="2"/>
      <c r="J223" s="15" t="s">
        <v>19</v>
      </c>
      <c r="K223" s="11" t="s">
        <v>19</v>
      </c>
      <c r="L223" s="12"/>
    </row>
    <row r="224" spans="1:12">
      <c r="A224" s="1" t="s">
        <v>935</v>
      </c>
      <c r="B224" s="1" t="s">
        <v>221</v>
      </c>
      <c r="C224" s="1" t="s">
        <v>936</v>
      </c>
      <c r="D224" s="1" t="s">
        <v>23</v>
      </c>
      <c r="E224" s="1" t="s">
        <v>937</v>
      </c>
      <c r="F224" s="1" t="s">
        <v>938</v>
      </c>
      <c r="G224" s="4"/>
      <c r="H224" s="4"/>
      <c r="I224" s="2"/>
      <c r="J224" s="15" t="s">
        <v>19</v>
      </c>
      <c r="K224" s="11" t="s">
        <v>20</v>
      </c>
      <c r="L224" s="12"/>
    </row>
    <row r="225" spans="1:12">
      <c r="A225" s="1" t="s">
        <v>939</v>
      </c>
      <c r="B225" s="1" t="s">
        <v>940</v>
      </c>
      <c r="C225" s="1" t="s">
        <v>941</v>
      </c>
      <c r="D225" s="1" t="s">
        <v>942</v>
      </c>
      <c r="E225" s="1" t="s">
        <v>943</v>
      </c>
      <c r="F225" s="1" t="s">
        <v>944</v>
      </c>
      <c r="G225" s="4"/>
      <c r="H225" s="4"/>
      <c r="I225" s="2"/>
      <c r="J225" s="15" t="s">
        <v>19</v>
      </c>
      <c r="K225" s="11" t="s">
        <v>20</v>
      </c>
      <c r="L225" s="12"/>
    </row>
    <row r="226" spans="1:12">
      <c r="A226" s="1" t="s">
        <v>945</v>
      </c>
      <c r="B226" s="1" t="s">
        <v>946</v>
      </c>
      <c r="C226" s="1" t="s">
        <v>947</v>
      </c>
      <c r="D226" s="1" t="s">
        <v>64</v>
      </c>
      <c r="E226" s="1" t="s">
        <v>948</v>
      </c>
      <c r="F226" s="1" t="s">
        <v>20</v>
      </c>
      <c r="G226" s="4"/>
      <c r="H226" s="4"/>
      <c r="I226" s="2"/>
      <c r="J226" s="15" t="s">
        <v>19</v>
      </c>
      <c r="K226" s="11" t="s">
        <v>20</v>
      </c>
      <c r="L226" s="12"/>
    </row>
    <row r="227" spans="1:12">
      <c r="A227" s="1" t="s">
        <v>949</v>
      </c>
      <c r="B227" s="1" t="s">
        <v>136</v>
      </c>
      <c r="C227" s="1" t="s">
        <v>950</v>
      </c>
      <c r="D227" s="1" t="s">
        <v>20</v>
      </c>
      <c r="E227" s="1" t="s">
        <v>951</v>
      </c>
      <c r="F227" s="1" t="s">
        <v>20</v>
      </c>
      <c r="G227" s="4"/>
      <c r="H227" s="4"/>
      <c r="I227" s="2"/>
      <c r="J227" s="15" t="s">
        <v>19</v>
      </c>
      <c r="K227" s="11" t="s">
        <v>20</v>
      </c>
      <c r="L227" s="12"/>
    </row>
    <row r="228" spans="1:12">
      <c r="A228" s="1" t="s">
        <v>952</v>
      </c>
      <c r="B228" s="1" t="s">
        <v>953</v>
      </c>
      <c r="C228" s="1" t="s">
        <v>954</v>
      </c>
      <c r="D228" s="1" t="s">
        <v>23</v>
      </c>
      <c r="E228" s="1" t="s">
        <v>955</v>
      </c>
      <c r="F228" s="1" t="s">
        <v>956</v>
      </c>
      <c r="G228" s="4"/>
      <c r="H228" s="4"/>
      <c r="I228" s="2"/>
      <c r="J228" s="15" t="s">
        <v>19</v>
      </c>
      <c r="K228" s="11" t="s">
        <v>20</v>
      </c>
      <c r="L228" s="12"/>
    </row>
    <row r="229" spans="1:12">
      <c r="A229" s="1" t="s">
        <v>957</v>
      </c>
      <c r="B229" s="1" t="s">
        <v>958</v>
      </c>
      <c r="C229" s="1" t="s">
        <v>959</v>
      </c>
      <c r="D229" s="1" t="s">
        <v>20</v>
      </c>
      <c r="E229" s="1" t="s">
        <v>20</v>
      </c>
      <c r="F229" s="1" t="s">
        <v>20</v>
      </c>
      <c r="G229" s="4"/>
      <c r="H229" s="4"/>
      <c r="I229" s="2"/>
      <c r="J229" s="15" t="s">
        <v>19</v>
      </c>
      <c r="K229" s="11" t="s">
        <v>20</v>
      </c>
      <c r="L229" s="12"/>
    </row>
    <row r="230" spans="1:12">
      <c r="A230" s="1" t="s">
        <v>960</v>
      </c>
      <c r="B230" s="1" t="s">
        <v>940</v>
      </c>
      <c r="C230" s="1" t="s">
        <v>961</v>
      </c>
      <c r="D230" s="1" t="s">
        <v>962</v>
      </c>
      <c r="E230" s="1" t="s">
        <v>963</v>
      </c>
      <c r="F230" s="1" t="s">
        <v>964</v>
      </c>
      <c r="G230" s="4"/>
      <c r="H230" s="4"/>
      <c r="I230" s="2"/>
      <c r="J230" s="15" t="s">
        <v>19</v>
      </c>
      <c r="K230" s="11" t="s">
        <v>20</v>
      </c>
      <c r="L230" s="12"/>
    </row>
    <row r="231" spans="1:12">
      <c r="A231" s="1" t="s">
        <v>965</v>
      </c>
      <c r="B231" s="1" t="s">
        <v>966</v>
      </c>
      <c r="C231" s="1" t="s">
        <v>967</v>
      </c>
      <c r="D231" s="1" t="s">
        <v>23</v>
      </c>
      <c r="E231" s="1" t="s">
        <v>968</v>
      </c>
      <c r="F231" s="1" t="s">
        <v>969</v>
      </c>
      <c r="G231" s="4"/>
      <c r="H231" s="4"/>
      <c r="I231" s="2"/>
      <c r="J231" s="15" t="s">
        <v>19</v>
      </c>
      <c r="K231" s="11" t="s">
        <v>20</v>
      </c>
      <c r="L231" s="12"/>
    </row>
    <row r="232" spans="1:12">
      <c r="A232" s="1" t="s">
        <v>970</v>
      </c>
      <c r="B232" s="1" t="s">
        <v>971</v>
      </c>
      <c r="C232" s="1" t="s">
        <v>972</v>
      </c>
      <c r="D232" s="1" t="s">
        <v>23</v>
      </c>
      <c r="E232" s="1" t="s">
        <v>70</v>
      </c>
      <c r="F232" s="1" t="s">
        <v>973</v>
      </c>
      <c r="G232" s="4"/>
      <c r="H232" s="4"/>
      <c r="I232" s="2"/>
      <c r="J232" s="15" t="s">
        <v>19</v>
      </c>
      <c r="K232" s="11" t="s">
        <v>20</v>
      </c>
      <c r="L232" s="12"/>
    </row>
    <row r="233" spans="1:12">
      <c r="A233" s="1" t="s">
        <v>974</v>
      </c>
      <c r="B233" s="1" t="s">
        <v>975</v>
      </c>
      <c r="C233" s="1" t="s">
        <v>976</v>
      </c>
      <c r="D233" s="1" t="s">
        <v>23</v>
      </c>
      <c r="E233" s="1" t="s">
        <v>977</v>
      </c>
      <c r="F233" s="1" t="s">
        <v>20</v>
      </c>
      <c r="G233" s="4"/>
      <c r="H233" s="4"/>
      <c r="I233" s="2"/>
      <c r="J233" s="15" t="s">
        <v>19</v>
      </c>
      <c r="K233" s="11" t="s">
        <v>20</v>
      </c>
      <c r="L233" s="12"/>
    </row>
    <row r="234" spans="1:12">
      <c r="A234" s="1" t="s">
        <v>978</v>
      </c>
      <c r="B234" s="1" t="s">
        <v>979</v>
      </c>
      <c r="C234" s="1" t="s">
        <v>980</v>
      </c>
      <c r="D234" s="1" t="s">
        <v>981</v>
      </c>
      <c r="E234" s="1" t="s">
        <v>20</v>
      </c>
      <c r="F234" s="1" t="s">
        <v>20</v>
      </c>
      <c r="G234" s="4"/>
      <c r="H234" s="4"/>
      <c r="I234" s="2"/>
      <c r="J234" s="15" t="s">
        <v>19</v>
      </c>
      <c r="K234" s="11" t="s">
        <v>20</v>
      </c>
      <c r="L234" s="12"/>
    </row>
    <row r="235" spans="1:12">
      <c r="A235" s="1" t="s">
        <v>982</v>
      </c>
      <c r="B235" s="1" t="s">
        <v>983</v>
      </c>
      <c r="C235" s="1" t="s">
        <v>984</v>
      </c>
      <c r="D235" s="1" t="s">
        <v>20</v>
      </c>
      <c r="E235" s="1" t="s">
        <v>20</v>
      </c>
      <c r="F235" s="1" t="s">
        <v>20</v>
      </c>
      <c r="G235" s="4"/>
      <c r="H235" s="4"/>
      <c r="I235" s="2"/>
      <c r="J235" s="15" t="s">
        <v>19</v>
      </c>
      <c r="K235" s="11" t="s">
        <v>20</v>
      </c>
      <c r="L235" s="12"/>
    </row>
    <row r="236" spans="1:12">
      <c r="A236" s="1" t="s">
        <v>985</v>
      </c>
      <c r="B236" s="1" t="s">
        <v>986</v>
      </c>
      <c r="C236" s="1" t="s">
        <v>987</v>
      </c>
      <c r="D236" s="1" t="s">
        <v>23</v>
      </c>
      <c r="E236" s="1" t="s">
        <v>988</v>
      </c>
      <c r="F236" s="1" t="s">
        <v>20</v>
      </c>
      <c r="G236" s="4"/>
      <c r="H236" s="4"/>
      <c r="I236" s="2"/>
      <c r="J236" s="15" t="s">
        <v>19</v>
      </c>
      <c r="K236" s="11" t="s">
        <v>19</v>
      </c>
      <c r="L236" s="12"/>
    </row>
    <row r="237" spans="1:12">
      <c r="A237" s="1" t="s">
        <v>989</v>
      </c>
      <c r="B237" s="1" t="s">
        <v>136</v>
      </c>
      <c r="C237" s="1" t="s">
        <v>990</v>
      </c>
      <c r="D237" s="1" t="s">
        <v>20</v>
      </c>
      <c r="E237" s="1" t="s">
        <v>991</v>
      </c>
      <c r="F237" s="1" t="s">
        <v>992</v>
      </c>
      <c r="G237" s="4"/>
      <c r="H237" s="4"/>
      <c r="I237" s="2"/>
      <c r="J237" s="15" t="s">
        <v>19</v>
      </c>
      <c r="K237" s="11" t="s">
        <v>20</v>
      </c>
      <c r="L237" s="12"/>
    </row>
    <row r="238" spans="1:12">
      <c r="A238" s="1" t="s">
        <v>993</v>
      </c>
      <c r="B238" s="1" t="s">
        <v>994</v>
      </c>
      <c r="C238" s="1" t="s">
        <v>995</v>
      </c>
      <c r="D238" s="1" t="s">
        <v>23</v>
      </c>
      <c r="E238" s="1" t="s">
        <v>20</v>
      </c>
      <c r="F238" s="1" t="s">
        <v>20</v>
      </c>
      <c r="G238" s="4"/>
      <c r="H238" s="4"/>
      <c r="I238" s="2"/>
      <c r="J238" s="15" t="s">
        <v>19</v>
      </c>
      <c r="K238" s="11" t="s">
        <v>19</v>
      </c>
      <c r="L238" s="12"/>
    </row>
    <row r="239" spans="1:12">
      <c r="A239" s="1" t="s">
        <v>996</v>
      </c>
      <c r="B239" s="1" t="s">
        <v>997</v>
      </c>
      <c r="C239" s="1" t="s">
        <v>998</v>
      </c>
      <c r="D239" s="1" t="s">
        <v>999</v>
      </c>
      <c r="E239" s="1" t="s">
        <v>20</v>
      </c>
      <c r="F239" s="1" t="s">
        <v>20</v>
      </c>
      <c r="G239" s="4"/>
      <c r="H239" s="4"/>
      <c r="I239" s="2"/>
      <c r="J239" s="15" t="s">
        <v>19</v>
      </c>
      <c r="K239" s="11" t="s">
        <v>20</v>
      </c>
      <c r="L239" s="12"/>
    </row>
    <row r="240" spans="1:12">
      <c r="A240" s="1" t="s">
        <v>1000</v>
      </c>
      <c r="B240" s="1" t="s">
        <v>464</v>
      </c>
      <c r="C240" s="1" t="s">
        <v>1001</v>
      </c>
      <c r="D240" s="1" t="s">
        <v>23</v>
      </c>
      <c r="E240" s="1" t="s">
        <v>1002</v>
      </c>
      <c r="F240" s="1" t="s">
        <v>1003</v>
      </c>
      <c r="G240" s="4"/>
      <c r="H240" s="4"/>
      <c r="I240" s="2"/>
      <c r="J240" s="15" t="s">
        <v>19</v>
      </c>
      <c r="K240" s="11" t="s">
        <v>20</v>
      </c>
      <c r="L240" s="12"/>
    </row>
    <row r="241" spans="1:12">
      <c r="A241" s="1" t="s">
        <v>1004</v>
      </c>
      <c r="B241" s="1" t="s">
        <v>662</v>
      </c>
      <c r="C241" s="1" t="s">
        <v>1005</v>
      </c>
      <c r="D241" s="1" t="s">
        <v>64</v>
      </c>
      <c r="E241" s="1" t="s">
        <v>20</v>
      </c>
      <c r="F241" s="1" t="s">
        <v>20</v>
      </c>
      <c r="G241" s="4"/>
      <c r="H241" s="4"/>
      <c r="I241" s="2"/>
      <c r="J241" s="15" t="s">
        <v>19</v>
      </c>
      <c r="K241" s="11" t="s">
        <v>19</v>
      </c>
      <c r="L241" s="12"/>
    </row>
    <row r="242" spans="1:12">
      <c r="A242" s="1" t="s">
        <v>1006</v>
      </c>
      <c r="B242" s="1" t="s">
        <v>1007</v>
      </c>
      <c r="C242" s="1" t="s">
        <v>1008</v>
      </c>
      <c r="D242" s="1" t="s">
        <v>23</v>
      </c>
      <c r="E242" s="1" t="s">
        <v>508</v>
      </c>
      <c r="F242" s="1" t="s">
        <v>1009</v>
      </c>
      <c r="G242" s="4"/>
      <c r="H242" s="4"/>
      <c r="I242" s="2"/>
      <c r="J242" s="15" t="s">
        <v>19</v>
      </c>
      <c r="K242" s="11" t="s">
        <v>20</v>
      </c>
      <c r="L242" s="12"/>
    </row>
    <row r="243" spans="1:12">
      <c r="A243" s="1" t="s">
        <v>1010</v>
      </c>
      <c r="B243" s="1" t="s">
        <v>1011</v>
      </c>
      <c r="C243" s="1" t="s">
        <v>1012</v>
      </c>
      <c r="D243" s="1" t="s">
        <v>23</v>
      </c>
      <c r="E243" s="1" t="s">
        <v>1013</v>
      </c>
      <c r="F243" s="1" t="s">
        <v>1014</v>
      </c>
      <c r="G243" s="4"/>
      <c r="H243" s="4"/>
      <c r="I243" s="2"/>
      <c r="J243" s="15" t="s">
        <v>19</v>
      </c>
      <c r="K243" s="11" t="s">
        <v>20</v>
      </c>
      <c r="L243" s="12"/>
    </row>
    <row r="244" spans="1:12">
      <c r="A244" s="1" t="s">
        <v>1015</v>
      </c>
      <c r="B244" s="1" t="s">
        <v>1016</v>
      </c>
      <c r="C244" s="1" t="s">
        <v>1017</v>
      </c>
      <c r="D244" s="1" t="s">
        <v>23</v>
      </c>
      <c r="E244" s="1" t="s">
        <v>20</v>
      </c>
      <c r="F244" s="1" t="s">
        <v>20</v>
      </c>
      <c r="G244" s="4"/>
      <c r="H244" s="4"/>
      <c r="I244" s="2"/>
      <c r="J244" s="15" t="s">
        <v>19</v>
      </c>
      <c r="K244" s="11" t="s">
        <v>20</v>
      </c>
      <c r="L244" s="12"/>
    </row>
    <row r="245" spans="1:12">
      <c r="A245" s="1" t="s">
        <v>1018</v>
      </c>
      <c r="B245" s="1" t="s">
        <v>1019</v>
      </c>
      <c r="C245" s="1" t="s">
        <v>1020</v>
      </c>
      <c r="D245" s="1" t="s">
        <v>23</v>
      </c>
      <c r="E245" s="1" t="s">
        <v>1021</v>
      </c>
      <c r="F245" s="1" t="s">
        <v>1022</v>
      </c>
      <c r="G245" s="4"/>
      <c r="H245" s="4"/>
      <c r="I245" s="2"/>
      <c r="J245" s="15" t="s">
        <v>19</v>
      </c>
      <c r="K245" s="11" t="s">
        <v>20</v>
      </c>
      <c r="L245" s="12"/>
    </row>
    <row r="246" spans="1:12">
      <c r="A246" s="1" t="s">
        <v>1023</v>
      </c>
      <c r="B246" s="1" t="s">
        <v>1024</v>
      </c>
      <c r="C246" s="1" t="s">
        <v>1025</v>
      </c>
      <c r="D246" s="1" t="s">
        <v>23</v>
      </c>
      <c r="E246" s="1" t="s">
        <v>1026</v>
      </c>
      <c r="F246" s="1" t="s">
        <v>1027</v>
      </c>
      <c r="G246" s="4"/>
      <c r="H246" s="4"/>
      <c r="I246" s="2"/>
      <c r="J246" s="15" t="s">
        <v>19</v>
      </c>
      <c r="K246" s="11" t="s">
        <v>20</v>
      </c>
      <c r="L246" s="12"/>
    </row>
    <row r="247" spans="1:12">
      <c r="A247" s="1" t="s">
        <v>1028</v>
      </c>
      <c r="B247" s="1" t="s">
        <v>1029</v>
      </c>
      <c r="C247" s="1" t="s">
        <v>1030</v>
      </c>
      <c r="D247" s="1" t="s">
        <v>23</v>
      </c>
      <c r="E247" s="1" t="s">
        <v>1031</v>
      </c>
      <c r="F247" s="1" t="s">
        <v>20</v>
      </c>
      <c r="G247" s="4"/>
      <c r="H247" s="4"/>
      <c r="I247" s="2"/>
      <c r="J247" s="15" t="s">
        <v>19</v>
      </c>
      <c r="K247" s="11" t="s">
        <v>20</v>
      </c>
      <c r="L247" s="12"/>
    </row>
    <row r="248" spans="1:12">
      <c r="A248" s="1" t="s">
        <v>1032</v>
      </c>
      <c r="B248" s="1" t="s">
        <v>1033</v>
      </c>
      <c r="C248" s="1" t="s">
        <v>1034</v>
      </c>
      <c r="D248" s="1" t="s">
        <v>64</v>
      </c>
      <c r="E248" s="1" t="s">
        <v>1035</v>
      </c>
      <c r="F248" s="1" t="s">
        <v>1036</v>
      </c>
      <c r="G248" s="4"/>
      <c r="H248" s="4"/>
      <c r="I248" s="2"/>
      <c r="J248" s="15" t="s">
        <v>19</v>
      </c>
      <c r="K248" s="11" t="s">
        <v>19</v>
      </c>
      <c r="L248" s="12"/>
    </row>
    <row r="249" spans="1:12">
      <c r="A249" s="1" t="s">
        <v>1037</v>
      </c>
      <c r="B249" s="1" t="s">
        <v>1038</v>
      </c>
      <c r="C249" s="1" t="s">
        <v>1039</v>
      </c>
      <c r="D249" s="1" t="s">
        <v>1040</v>
      </c>
      <c r="E249" s="1" t="s">
        <v>1041</v>
      </c>
      <c r="F249" s="1" t="s">
        <v>20</v>
      </c>
      <c r="G249" s="4"/>
      <c r="H249" s="4"/>
      <c r="I249" s="2"/>
      <c r="J249" s="15" t="s">
        <v>19</v>
      </c>
      <c r="K249" s="11" t="s">
        <v>20</v>
      </c>
      <c r="L249" s="12"/>
    </row>
    <row r="250" spans="1:12">
      <c r="A250" s="1" t="s">
        <v>1042</v>
      </c>
      <c r="B250" s="1" t="s">
        <v>1043</v>
      </c>
      <c r="C250" s="1" t="s">
        <v>1044</v>
      </c>
      <c r="D250" s="1" t="s">
        <v>20</v>
      </c>
      <c r="E250" s="1" t="s">
        <v>20</v>
      </c>
      <c r="F250" s="1" t="s">
        <v>20</v>
      </c>
      <c r="G250" s="4"/>
      <c r="H250" s="4"/>
      <c r="I250" s="2"/>
      <c r="J250" s="15" t="s">
        <v>19</v>
      </c>
      <c r="K250" s="11" t="s">
        <v>19</v>
      </c>
      <c r="L250" s="12"/>
    </row>
    <row r="251" spans="1:12">
      <c r="A251" s="1" t="s">
        <v>1045</v>
      </c>
      <c r="B251" s="1" t="s">
        <v>1046</v>
      </c>
      <c r="C251" s="1" t="s">
        <v>1047</v>
      </c>
      <c r="D251" s="1" t="s">
        <v>23</v>
      </c>
      <c r="E251" s="1" t="s">
        <v>20</v>
      </c>
      <c r="F251" s="1" t="s">
        <v>20</v>
      </c>
      <c r="G251" s="4"/>
      <c r="H251" s="4"/>
      <c r="I251" s="2"/>
      <c r="J251" s="15" t="s">
        <v>19</v>
      </c>
      <c r="K251" s="11" t="s">
        <v>19</v>
      </c>
      <c r="L251" s="12"/>
    </row>
    <row r="252" spans="1:12">
      <c r="A252" s="1" t="s">
        <v>1048</v>
      </c>
      <c r="B252" s="1" t="s">
        <v>1049</v>
      </c>
      <c r="C252" s="1" t="s">
        <v>1050</v>
      </c>
      <c r="D252" s="1" t="s">
        <v>23</v>
      </c>
      <c r="E252" s="1" t="s">
        <v>1051</v>
      </c>
      <c r="F252" s="1" t="s">
        <v>1052</v>
      </c>
      <c r="G252" s="4"/>
      <c r="H252" s="4"/>
      <c r="I252" s="2"/>
      <c r="J252" s="15" t="s">
        <v>19</v>
      </c>
      <c r="K252" s="11" t="s">
        <v>20</v>
      </c>
      <c r="L252" s="12"/>
    </row>
    <row r="253" spans="1:12">
      <c r="A253" s="1" t="s">
        <v>1053</v>
      </c>
      <c r="B253" s="1" t="s">
        <v>1054</v>
      </c>
      <c r="C253" s="1" t="s">
        <v>1055</v>
      </c>
      <c r="D253" s="1" t="s">
        <v>23</v>
      </c>
      <c r="E253" s="1" t="s">
        <v>1056</v>
      </c>
      <c r="F253" s="1" t="s">
        <v>1057</v>
      </c>
      <c r="G253" s="4"/>
      <c r="H253" s="4"/>
      <c r="I253" s="2"/>
      <c r="J253" s="15" t="s">
        <v>19</v>
      </c>
      <c r="K253" s="11" t="s">
        <v>20</v>
      </c>
      <c r="L253" s="12"/>
    </row>
    <row r="254" spans="1:12">
      <c r="A254" s="1" t="s">
        <v>1058</v>
      </c>
      <c r="B254" s="1" t="s">
        <v>1059</v>
      </c>
      <c r="C254" s="1" t="s">
        <v>1060</v>
      </c>
      <c r="D254" s="1" t="s">
        <v>23</v>
      </c>
      <c r="E254" s="1" t="s">
        <v>1061</v>
      </c>
      <c r="F254" s="1" t="s">
        <v>20</v>
      </c>
      <c r="G254" s="4"/>
      <c r="H254" s="4"/>
      <c r="I254" s="2"/>
      <c r="J254" s="15" t="s">
        <v>19</v>
      </c>
      <c r="K254" s="11" t="s">
        <v>20</v>
      </c>
      <c r="L254" s="12"/>
    </row>
    <row r="255" spans="1:12">
      <c r="A255" s="1" t="s">
        <v>1062</v>
      </c>
      <c r="B255" s="1" t="s">
        <v>378</v>
      </c>
      <c r="C255" s="1" t="s">
        <v>1063</v>
      </c>
      <c r="D255" s="1" t="s">
        <v>23</v>
      </c>
      <c r="E255" s="1" t="s">
        <v>1064</v>
      </c>
      <c r="F255" s="1" t="s">
        <v>1065</v>
      </c>
      <c r="G255" s="4"/>
      <c r="H255" s="4"/>
      <c r="I255" s="2"/>
      <c r="J255" s="15" t="s">
        <v>19</v>
      </c>
      <c r="K255" s="11" t="s">
        <v>20</v>
      </c>
      <c r="L255" s="12"/>
    </row>
    <row r="256" spans="1:12">
      <c r="A256" s="1" t="s">
        <v>1066</v>
      </c>
      <c r="B256" s="1" t="s">
        <v>1067</v>
      </c>
      <c r="C256" s="1" t="s">
        <v>1068</v>
      </c>
      <c r="D256" s="1" t="s">
        <v>23</v>
      </c>
      <c r="E256" s="1" t="s">
        <v>1069</v>
      </c>
      <c r="F256" s="1" t="s">
        <v>20</v>
      </c>
      <c r="G256" s="4"/>
      <c r="H256" s="4"/>
      <c r="I256" s="2"/>
      <c r="J256" s="15" t="s">
        <v>19</v>
      </c>
      <c r="K256" s="11" t="s">
        <v>20</v>
      </c>
      <c r="L256" s="12"/>
    </row>
    <row r="257" spans="1:12">
      <c r="A257" s="1" t="s">
        <v>1070</v>
      </c>
      <c r="B257" s="1" t="s">
        <v>1071</v>
      </c>
      <c r="C257" s="1" t="s">
        <v>1072</v>
      </c>
      <c r="D257" s="1" t="s">
        <v>23</v>
      </c>
      <c r="E257" s="1" t="s">
        <v>70</v>
      </c>
      <c r="F257" s="1" t="s">
        <v>1073</v>
      </c>
      <c r="G257" s="4"/>
      <c r="H257" s="4"/>
      <c r="I257" s="2"/>
      <c r="J257" s="15" t="s">
        <v>19</v>
      </c>
      <c r="K257" s="11" t="s">
        <v>20</v>
      </c>
      <c r="L257" s="12"/>
    </row>
    <row r="258" spans="1:12">
      <c r="A258" s="1" t="s">
        <v>1074</v>
      </c>
      <c r="B258" s="1" t="s">
        <v>1075</v>
      </c>
      <c r="C258" s="1" t="s">
        <v>1076</v>
      </c>
      <c r="D258" s="1" t="s">
        <v>1077</v>
      </c>
      <c r="E258" s="1" t="s">
        <v>1078</v>
      </c>
      <c r="F258" s="1" t="s">
        <v>1079</v>
      </c>
      <c r="G258" s="4"/>
      <c r="H258" s="4"/>
      <c r="I258" s="2"/>
      <c r="J258" s="15" t="s">
        <v>19</v>
      </c>
      <c r="K258" s="11" t="s">
        <v>20</v>
      </c>
      <c r="L258" s="12"/>
    </row>
    <row r="259" spans="1:12">
      <c r="A259" s="1" t="s">
        <v>1080</v>
      </c>
      <c r="B259" s="1" t="s">
        <v>1081</v>
      </c>
      <c r="C259" s="1" t="s">
        <v>1082</v>
      </c>
      <c r="D259" s="1" t="s">
        <v>23</v>
      </c>
      <c r="E259" s="1" t="s">
        <v>1083</v>
      </c>
      <c r="F259" s="1" t="s">
        <v>20</v>
      </c>
      <c r="G259" s="4"/>
      <c r="H259" s="4"/>
      <c r="I259" s="2"/>
      <c r="J259" s="15" t="s">
        <v>19</v>
      </c>
      <c r="K259" s="11" t="s">
        <v>19</v>
      </c>
      <c r="L259" s="12"/>
    </row>
    <row r="260" spans="1:12">
      <c r="A260" s="1" t="s">
        <v>1084</v>
      </c>
      <c r="B260" s="1" t="s">
        <v>1085</v>
      </c>
      <c r="C260" s="1" t="s">
        <v>1086</v>
      </c>
      <c r="D260" s="1" t="s">
        <v>1087</v>
      </c>
      <c r="E260" s="1" t="s">
        <v>20</v>
      </c>
      <c r="F260" s="1" t="s">
        <v>20</v>
      </c>
      <c r="G260" s="4"/>
      <c r="H260" s="4"/>
      <c r="I260" s="2"/>
      <c r="J260" s="15" t="s">
        <v>19</v>
      </c>
      <c r="K260" s="11" t="s">
        <v>20</v>
      </c>
      <c r="L260" s="12"/>
    </row>
    <row r="261" spans="1:12">
      <c r="A261" s="1" t="s">
        <v>1088</v>
      </c>
      <c r="B261" s="1" t="s">
        <v>745</v>
      </c>
      <c r="C261" s="1" t="s">
        <v>1089</v>
      </c>
      <c r="D261" s="1" t="s">
        <v>23</v>
      </c>
      <c r="E261" s="1" t="s">
        <v>1090</v>
      </c>
      <c r="F261" s="1" t="s">
        <v>1091</v>
      </c>
      <c r="G261" s="4"/>
      <c r="H261" s="4"/>
      <c r="I261" s="2"/>
      <c r="J261" s="15" t="s">
        <v>19</v>
      </c>
      <c r="K261" s="11" t="s">
        <v>20</v>
      </c>
      <c r="L261" s="12"/>
    </row>
    <row r="262" spans="1:12">
      <c r="A262" s="1" t="s">
        <v>1092</v>
      </c>
      <c r="B262" s="1" t="s">
        <v>1093</v>
      </c>
      <c r="C262" s="1" t="s">
        <v>1094</v>
      </c>
      <c r="D262" s="1" t="s">
        <v>23</v>
      </c>
      <c r="E262" s="1" t="s">
        <v>963</v>
      </c>
      <c r="F262" s="1" t="s">
        <v>1095</v>
      </c>
      <c r="G262" s="4"/>
      <c r="H262" s="4"/>
      <c r="I262" s="2"/>
      <c r="J262" s="15" t="s">
        <v>19</v>
      </c>
      <c r="K262" s="11" t="s">
        <v>20</v>
      </c>
      <c r="L262" s="12"/>
    </row>
    <row r="263" spans="1:12">
      <c r="A263" s="1" t="s">
        <v>1096</v>
      </c>
      <c r="B263" s="1" t="s">
        <v>1097</v>
      </c>
      <c r="C263" s="1" t="s">
        <v>1098</v>
      </c>
      <c r="D263" s="1" t="s">
        <v>23</v>
      </c>
      <c r="E263" s="1" t="s">
        <v>1099</v>
      </c>
      <c r="F263" s="1" t="s">
        <v>20</v>
      </c>
      <c r="G263" s="4"/>
      <c r="H263" s="4"/>
      <c r="I263" s="2"/>
      <c r="J263" s="15" t="s">
        <v>19</v>
      </c>
      <c r="K263" s="11" t="s">
        <v>19</v>
      </c>
      <c r="L263" s="12"/>
    </row>
    <row r="264" spans="1:12">
      <c r="A264" s="1" t="s">
        <v>1100</v>
      </c>
      <c r="B264" s="1" t="s">
        <v>1101</v>
      </c>
      <c r="C264" s="1" t="s">
        <v>1102</v>
      </c>
      <c r="D264" s="1" t="s">
        <v>1103</v>
      </c>
      <c r="E264" s="1" t="s">
        <v>1104</v>
      </c>
      <c r="F264" s="1" t="s">
        <v>1105</v>
      </c>
      <c r="G264" s="4"/>
      <c r="H264" s="4"/>
      <c r="I264" s="2"/>
      <c r="J264" s="15" t="s">
        <v>19</v>
      </c>
      <c r="K264" s="11" t="s">
        <v>20</v>
      </c>
      <c r="L264" s="12"/>
    </row>
    <row r="265" spans="1:12">
      <c r="A265" s="1" t="s">
        <v>1106</v>
      </c>
      <c r="B265" s="1" t="s">
        <v>1107</v>
      </c>
      <c r="C265" s="1" t="s">
        <v>1108</v>
      </c>
      <c r="D265" s="1" t="s">
        <v>23</v>
      </c>
      <c r="E265" s="1" t="s">
        <v>1109</v>
      </c>
      <c r="F265" s="1" t="s">
        <v>20</v>
      </c>
      <c r="G265" s="4"/>
      <c r="H265" s="4"/>
      <c r="I265" s="2"/>
      <c r="J265" s="15" t="s">
        <v>19</v>
      </c>
      <c r="K265" s="11" t="s">
        <v>19</v>
      </c>
      <c r="L265" s="12"/>
    </row>
    <row r="266" spans="1:12">
      <c r="A266" s="1" t="s">
        <v>1110</v>
      </c>
      <c r="B266" s="1" t="s">
        <v>1111</v>
      </c>
      <c r="C266" s="1" t="s">
        <v>1112</v>
      </c>
      <c r="D266" s="1" t="s">
        <v>23</v>
      </c>
      <c r="E266" s="1" t="s">
        <v>20</v>
      </c>
      <c r="F266" s="1" t="s">
        <v>20</v>
      </c>
      <c r="G266" s="4"/>
      <c r="H266" s="4"/>
      <c r="I266" s="2"/>
      <c r="J266" s="15" t="s">
        <v>19</v>
      </c>
      <c r="K266" s="11" t="s">
        <v>20</v>
      </c>
      <c r="L266" s="12"/>
    </row>
    <row r="267" spans="1:12">
      <c r="A267" s="1" t="s">
        <v>1113</v>
      </c>
      <c r="B267" s="1" t="s">
        <v>1114</v>
      </c>
      <c r="C267" s="1" t="s">
        <v>1115</v>
      </c>
      <c r="D267" s="1" t="s">
        <v>23</v>
      </c>
      <c r="E267" s="1" t="s">
        <v>1116</v>
      </c>
      <c r="F267" s="1" t="s">
        <v>1117</v>
      </c>
      <c r="G267" s="4"/>
      <c r="H267" s="4"/>
      <c r="I267" s="2"/>
      <c r="J267" s="15" t="s">
        <v>19</v>
      </c>
      <c r="K267" s="11" t="s">
        <v>20</v>
      </c>
      <c r="L267" s="12"/>
    </row>
    <row r="268" spans="1:12">
      <c r="A268" s="1" t="s">
        <v>1118</v>
      </c>
      <c r="B268" s="1" t="s">
        <v>120</v>
      </c>
      <c r="C268" s="1" t="s">
        <v>1119</v>
      </c>
      <c r="D268" s="1" t="s">
        <v>23</v>
      </c>
      <c r="E268" s="1" t="s">
        <v>1120</v>
      </c>
      <c r="F268" s="1" t="s">
        <v>20</v>
      </c>
      <c r="G268" s="4"/>
      <c r="H268" s="4"/>
      <c r="I268" s="2"/>
      <c r="J268" s="15" t="s">
        <v>19</v>
      </c>
      <c r="K268" s="11" t="s">
        <v>20</v>
      </c>
      <c r="L268" s="12"/>
    </row>
    <row r="269" spans="1:12">
      <c r="A269" s="1" t="s">
        <v>1121</v>
      </c>
      <c r="B269" s="1" t="s">
        <v>485</v>
      </c>
      <c r="C269" s="1" t="s">
        <v>1122</v>
      </c>
      <c r="D269" s="1" t="s">
        <v>23</v>
      </c>
      <c r="E269" s="1" t="s">
        <v>1123</v>
      </c>
      <c r="F269" s="1" t="s">
        <v>20</v>
      </c>
      <c r="G269" s="4"/>
      <c r="H269" s="4"/>
      <c r="I269" s="2"/>
      <c r="J269" s="15" t="s">
        <v>19</v>
      </c>
      <c r="K269" s="11" t="s">
        <v>20</v>
      </c>
      <c r="L269" s="12"/>
    </row>
    <row r="270" spans="1:12">
      <c r="A270" s="1" t="s">
        <v>1124</v>
      </c>
      <c r="B270" s="1" t="s">
        <v>791</v>
      </c>
      <c r="C270" s="1" t="s">
        <v>1125</v>
      </c>
      <c r="D270" s="1" t="s">
        <v>23</v>
      </c>
      <c r="E270" s="1" t="s">
        <v>1126</v>
      </c>
      <c r="F270" s="1" t="s">
        <v>20</v>
      </c>
      <c r="G270" s="4"/>
      <c r="H270" s="4"/>
      <c r="I270" s="2"/>
      <c r="J270" s="15" t="s">
        <v>19</v>
      </c>
      <c r="K270" s="11" t="s">
        <v>20</v>
      </c>
      <c r="L270" s="12"/>
    </row>
    <row r="271" spans="1:12">
      <c r="A271" s="1" t="s">
        <v>1127</v>
      </c>
      <c r="B271" s="1" t="s">
        <v>241</v>
      </c>
      <c r="C271" s="1" t="s">
        <v>1128</v>
      </c>
      <c r="D271" s="1" t="s">
        <v>23</v>
      </c>
      <c r="E271" s="1" t="s">
        <v>1129</v>
      </c>
      <c r="F271" s="1" t="s">
        <v>1130</v>
      </c>
      <c r="G271" s="4"/>
      <c r="H271" s="4"/>
      <c r="I271" s="2"/>
      <c r="J271" s="15" t="s">
        <v>19</v>
      </c>
      <c r="K271" s="11" t="s">
        <v>20</v>
      </c>
      <c r="L271" s="12"/>
    </row>
    <row r="272" spans="1:12">
      <c r="A272" s="1" t="s">
        <v>1131</v>
      </c>
      <c r="B272" s="1" t="s">
        <v>1132</v>
      </c>
      <c r="C272" s="1" t="s">
        <v>1133</v>
      </c>
      <c r="D272" s="1" t="s">
        <v>23</v>
      </c>
      <c r="E272" s="1" t="s">
        <v>20</v>
      </c>
      <c r="F272" s="1" t="s">
        <v>20</v>
      </c>
      <c r="G272" s="4"/>
      <c r="H272" s="4"/>
      <c r="I272" s="2"/>
      <c r="J272" s="15" t="s">
        <v>19</v>
      </c>
      <c r="K272" s="11" t="s">
        <v>20</v>
      </c>
      <c r="L272" s="12"/>
    </row>
    <row r="273" spans="1:12">
      <c r="A273" s="1" t="s">
        <v>1134</v>
      </c>
      <c r="B273" s="1" t="s">
        <v>1135</v>
      </c>
      <c r="C273" s="1" t="s">
        <v>1136</v>
      </c>
      <c r="D273" s="1" t="s">
        <v>1137</v>
      </c>
      <c r="E273" s="1" t="s">
        <v>1138</v>
      </c>
      <c r="F273" s="1" t="s">
        <v>1139</v>
      </c>
      <c r="G273" s="4"/>
      <c r="H273" s="4"/>
      <c r="I273" s="2"/>
      <c r="J273" s="15" t="s">
        <v>19</v>
      </c>
      <c r="K273" s="11" t="s">
        <v>20</v>
      </c>
      <c r="L273" s="12"/>
    </row>
    <row r="274" spans="1:12">
      <c r="A274" s="1" t="s">
        <v>1140</v>
      </c>
      <c r="B274" s="1" t="s">
        <v>1141</v>
      </c>
      <c r="C274" s="1" t="s">
        <v>1142</v>
      </c>
      <c r="D274" s="1" t="s">
        <v>23</v>
      </c>
      <c r="E274" s="1" t="s">
        <v>1143</v>
      </c>
      <c r="F274" s="1" t="s">
        <v>20</v>
      </c>
      <c r="G274" s="4"/>
      <c r="H274" s="4"/>
      <c r="I274" s="2"/>
      <c r="J274" s="15" t="s">
        <v>19</v>
      </c>
      <c r="K274" s="11" t="s">
        <v>20</v>
      </c>
      <c r="L274" s="12"/>
    </row>
    <row r="275" spans="1:12">
      <c r="A275" s="1" t="s">
        <v>1144</v>
      </c>
      <c r="B275" s="1" t="s">
        <v>615</v>
      </c>
      <c r="C275" s="1" t="s">
        <v>1145</v>
      </c>
      <c r="D275" s="1" t="s">
        <v>64</v>
      </c>
      <c r="E275" s="1" t="s">
        <v>1146</v>
      </c>
      <c r="F275" s="1" t="s">
        <v>1147</v>
      </c>
      <c r="G275" s="4"/>
      <c r="H275" s="4"/>
      <c r="I275" s="2"/>
      <c r="J275" s="15" t="s">
        <v>19</v>
      </c>
      <c r="K275" s="11" t="s">
        <v>20</v>
      </c>
      <c r="L275" s="12"/>
    </row>
    <row r="276" spans="1:12">
      <c r="A276" s="1" t="s">
        <v>1148</v>
      </c>
      <c r="B276" s="1" t="s">
        <v>1149</v>
      </c>
      <c r="C276" s="1" t="s">
        <v>1150</v>
      </c>
      <c r="D276" s="1" t="s">
        <v>64</v>
      </c>
      <c r="E276" s="1" t="s">
        <v>1151</v>
      </c>
      <c r="F276" s="1" t="s">
        <v>1152</v>
      </c>
      <c r="G276" s="4"/>
      <c r="H276" s="4"/>
      <c r="I276" s="2"/>
      <c r="J276" s="15" t="s">
        <v>19</v>
      </c>
      <c r="K276" s="11" t="s">
        <v>20</v>
      </c>
      <c r="L276" s="12"/>
    </row>
    <row r="277" spans="1:12">
      <c r="A277" s="1" t="s">
        <v>1153</v>
      </c>
      <c r="B277" s="1" t="s">
        <v>1154</v>
      </c>
      <c r="C277" s="1" t="s">
        <v>1155</v>
      </c>
      <c r="D277" s="1" t="s">
        <v>64</v>
      </c>
      <c r="E277" s="1" t="s">
        <v>1156</v>
      </c>
      <c r="F277" s="1" t="s">
        <v>1157</v>
      </c>
      <c r="G277" s="4"/>
      <c r="H277" s="4"/>
      <c r="I277" s="2"/>
      <c r="J277" s="15" t="s">
        <v>19</v>
      </c>
      <c r="K277" s="11" t="s">
        <v>20</v>
      </c>
      <c r="L277" s="12"/>
    </row>
    <row r="278" spans="1:12">
      <c r="A278" s="1" t="s">
        <v>1158</v>
      </c>
      <c r="B278" s="1" t="s">
        <v>631</v>
      </c>
      <c r="C278" s="1" t="s">
        <v>1159</v>
      </c>
      <c r="D278" s="1" t="s">
        <v>64</v>
      </c>
      <c r="E278" s="1" t="s">
        <v>1160</v>
      </c>
      <c r="F278" s="1" t="s">
        <v>20</v>
      </c>
      <c r="G278" s="4"/>
      <c r="H278" s="4"/>
      <c r="I278" s="2"/>
      <c r="J278" s="15" t="s">
        <v>19</v>
      </c>
      <c r="K278" s="11" t="s">
        <v>20</v>
      </c>
      <c r="L278" s="12"/>
    </row>
    <row r="279" spans="1:12">
      <c r="A279" s="1" t="s">
        <v>1161</v>
      </c>
      <c r="B279" s="1" t="s">
        <v>635</v>
      </c>
      <c r="C279" s="1" t="s">
        <v>1162</v>
      </c>
      <c r="D279" s="1" t="s">
        <v>64</v>
      </c>
      <c r="E279" s="1" t="s">
        <v>1163</v>
      </c>
      <c r="F279" s="1" t="s">
        <v>20</v>
      </c>
      <c r="G279" s="4"/>
      <c r="H279" s="4"/>
      <c r="I279" s="2"/>
      <c r="J279" s="15" t="s">
        <v>19</v>
      </c>
      <c r="K279" s="11" t="s">
        <v>20</v>
      </c>
      <c r="L279" s="12"/>
    </row>
    <row r="280" spans="1:12">
      <c r="A280" s="1" t="s">
        <v>1164</v>
      </c>
      <c r="B280" s="1" t="s">
        <v>1165</v>
      </c>
      <c r="C280" s="1" t="s">
        <v>1166</v>
      </c>
      <c r="D280" s="1" t="s">
        <v>64</v>
      </c>
      <c r="E280" s="1" t="s">
        <v>1167</v>
      </c>
      <c r="F280" s="1" t="s">
        <v>1168</v>
      </c>
      <c r="G280" s="4"/>
      <c r="H280" s="4"/>
      <c r="I280" s="2"/>
      <c r="J280" s="15" t="s">
        <v>19</v>
      </c>
      <c r="K280" s="11" t="s">
        <v>20</v>
      </c>
      <c r="L280" s="12"/>
    </row>
    <row r="281" spans="1:12">
      <c r="A281" s="1" t="s">
        <v>1169</v>
      </c>
      <c r="B281" s="1" t="s">
        <v>639</v>
      </c>
      <c r="C281" s="1" t="s">
        <v>1170</v>
      </c>
      <c r="D281" s="1" t="s">
        <v>64</v>
      </c>
      <c r="E281" s="1" t="s">
        <v>1171</v>
      </c>
      <c r="F281" s="1" t="s">
        <v>1172</v>
      </c>
      <c r="G281" s="4"/>
      <c r="H281" s="4"/>
      <c r="I281" s="2"/>
      <c r="J281" s="15" t="s">
        <v>19</v>
      </c>
      <c r="K281" s="11" t="s">
        <v>20</v>
      </c>
      <c r="L281" s="12"/>
    </row>
    <row r="282" spans="1:12">
      <c r="A282" s="1" t="s">
        <v>1173</v>
      </c>
      <c r="B282" s="1" t="s">
        <v>639</v>
      </c>
      <c r="C282" s="1" t="s">
        <v>1174</v>
      </c>
      <c r="D282" s="1" t="s">
        <v>64</v>
      </c>
      <c r="E282" s="1" t="s">
        <v>1175</v>
      </c>
      <c r="F282" s="1" t="s">
        <v>20</v>
      </c>
      <c r="G282" s="4"/>
      <c r="H282" s="4"/>
      <c r="I282" s="2"/>
      <c r="J282" s="15" t="s">
        <v>19</v>
      </c>
      <c r="K282" s="11" t="s">
        <v>20</v>
      </c>
      <c r="L282" s="12"/>
    </row>
    <row r="283" spans="1:12">
      <c r="A283" s="1" t="s">
        <v>1176</v>
      </c>
      <c r="B283" s="1" t="s">
        <v>639</v>
      </c>
      <c r="C283" s="1" t="s">
        <v>1177</v>
      </c>
      <c r="D283" s="1" t="s">
        <v>64</v>
      </c>
      <c r="E283" s="1" t="s">
        <v>1178</v>
      </c>
      <c r="F283" s="1" t="s">
        <v>20</v>
      </c>
      <c r="G283" s="4"/>
      <c r="H283" s="4"/>
      <c r="I283" s="2"/>
      <c r="J283" s="15" t="s">
        <v>19</v>
      </c>
      <c r="K283" s="11" t="s">
        <v>20</v>
      </c>
      <c r="L283" s="12"/>
    </row>
    <row r="284" spans="1:12">
      <c r="A284" s="1" t="s">
        <v>1179</v>
      </c>
      <c r="B284" s="1" t="s">
        <v>655</v>
      </c>
      <c r="C284" s="1" t="s">
        <v>1180</v>
      </c>
      <c r="D284" s="1" t="s">
        <v>64</v>
      </c>
      <c r="E284" s="1" t="s">
        <v>1181</v>
      </c>
      <c r="F284" s="1" t="s">
        <v>1182</v>
      </c>
      <c r="G284" s="4"/>
      <c r="H284" s="4"/>
      <c r="I284" s="2"/>
      <c r="J284" s="15" t="s">
        <v>19</v>
      </c>
      <c r="K284" s="11" t="s">
        <v>20</v>
      </c>
      <c r="L284" s="12"/>
    </row>
    <row r="285" spans="1:12">
      <c r="A285" s="1" t="s">
        <v>1183</v>
      </c>
      <c r="B285" s="1" t="s">
        <v>655</v>
      </c>
      <c r="C285" s="1" t="s">
        <v>1184</v>
      </c>
      <c r="D285" s="1" t="s">
        <v>64</v>
      </c>
      <c r="E285" s="1" t="s">
        <v>1185</v>
      </c>
      <c r="F285" s="1" t="s">
        <v>1186</v>
      </c>
      <c r="G285" s="4"/>
      <c r="H285" s="4"/>
      <c r="I285" s="2"/>
      <c r="J285" s="15" t="s">
        <v>19</v>
      </c>
      <c r="K285" s="11" t="s">
        <v>20</v>
      </c>
      <c r="L285" s="12"/>
    </row>
    <row r="286" spans="1:12">
      <c r="A286" s="1" t="s">
        <v>1187</v>
      </c>
      <c r="B286" s="1" t="s">
        <v>1188</v>
      </c>
      <c r="C286" s="1" t="s">
        <v>1189</v>
      </c>
      <c r="D286" s="1" t="s">
        <v>64</v>
      </c>
      <c r="E286" s="1" t="s">
        <v>1190</v>
      </c>
      <c r="F286" s="1" t="s">
        <v>20</v>
      </c>
      <c r="G286" s="4"/>
      <c r="H286" s="4"/>
      <c r="I286" s="2"/>
      <c r="J286" s="15" t="s">
        <v>19</v>
      </c>
      <c r="K286" s="11" t="s">
        <v>19</v>
      </c>
      <c r="L286" s="12"/>
    </row>
    <row r="287" spans="1:12">
      <c r="A287" s="1" t="s">
        <v>1191</v>
      </c>
      <c r="B287" s="1" t="s">
        <v>666</v>
      </c>
      <c r="C287" s="1" t="s">
        <v>1192</v>
      </c>
      <c r="D287" s="1" t="s">
        <v>64</v>
      </c>
      <c r="E287" s="1" t="s">
        <v>1193</v>
      </c>
      <c r="F287" s="1" t="s">
        <v>1194</v>
      </c>
      <c r="G287" s="4"/>
      <c r="H287" s="4"/>
      <c r="I287" s="2"/>
      <c r="J287" s="15" t="s">
        <v>19</v>
      </c>
      <c r="K287" s="11" t="s">
        <v>20</v>
      </c>
      <c r="L287" s="12"/>
    </row>
    <row r="288" spans="1:12">
      <c r="A288" s="1" t="s">
        <v>1195</v>
      </c>
      <c r="B288" s="1" t="s">
        <v>666</v>
      </c>
      <c r="C288" s="1" t="s">
        <v>1196</v>
      </c>
      <c r="D288" s="1" t="s">
        <v>64</v>
      </c>
      <c r="E288" s="1" t="s">
        <v>1197</v>
      </c>
      <c r="F288" s="1" t="s">
        <v>1198</v>
      </c>
      <c r="G288" s="4"/>
      <c r="H288" s="4"/>
      <c r="I288" s="2"/>
      <c r="J288" s="15" t="s">
        <v>19</v>
      </c>
      <c r="K288" s="11" t="s">
        <v>20</v>
      </c>
      <c r="L288" s="12"/>
    </row>
    <row r="289" spans="1:12">
      <c r="A289" s="1" t="s">
        <v>1199</v>
      </c>
      <c r="B289" s="1" t="s">
        <v>1200</v>
      </c>
      <c r="C289" s="1" t="s">
        <v>1201</v>
      </c>
      <c r="D289" s="1" t="s">
        <v>1202</v>
      </c>
      <c r="E289" s="1" t="s">
        <v>1203</v>
      </c>
      <c r="F289" s="1" t="s">
        <v>1204</v>
      </c>
      <c r="G289" s="4"/>
      <c r="H289" s="4"/>
      <c r="I289" s="2"/>
      <c r="J289" s="15" t="s">
        <v>19</v>
      </c>
      <c r="K289" s="11" t="s">
        <v>20</v>
      </c>
      <c r="L289" s="12"/>
    </row>
    <row r="290" spans="1:12">
      <c r="A290" s="1" t="s">
        <v>1205</v>
      </c>
      <c r="B290" s="1" t="s">
        <v>124</v>
      </c>
      <c r="C290" s="1" t="s">
        <v>1206</v>
      </c>
      <c r="D290" s="1" t="s">
        <v>23</v>
      </c>
      <c r="E290" s="1" t="s">
        <v>1207</v>
      </c>
      <c r="F290" s="1" t="s">
        <v>20</v>
      </c>
      <c r="G290" s="4"/>
      <c r="H290" s="4"/>
      <c r="I290" s="2"/>
      <c r="J290" s="15" t="s">
        <v>19</v>
      </c>
      <c r="K290" s="11" t="s">
        <v>19</v>
      </c>
      <c r="L290" s="12"/>
    </row>
    <row r="291" spans="1:12">
      <c r="A291" s="1" t="s">
        <v>1208</v>
      </c>
      <c r="B291" s="1" t="s">
        <v>1085</v>
      </c>
      <c r="C291" s="1" t="s">
        <v>1209</v>
      </c>
      <c r="D291" s="1" t="s">
        <v>1210</v>
      </c>
      <c r="E291" s="1" t="s">
        <v>20</v>
      </c>
      <c r="F291" s="1" t="s">
        <v>20</v>
      </c>
      <c r="G291" s="4"/>
      <c r="H291" s="4"/>
      <c r="I291" s="2"/>
      <c r="J291" s="15" t="s">
        <v>19</v>
      </c>
      <c r="K291" s="11" t="s">
        <v>20</v>
      </c>
      <c r="L291" s="12"/>
    </row>
    <row r="292" spans="1:12">
      <c r="A292" s="1" t="s">
        <v>1211</v>
      </c>
      <c r="B292" s="1" t="s">
        <v>1212</v>
      </c>
      <c r="C292" s="1" t="s">
        <v>1213</v>
      </c>
      <c r="D292" s="1" t="s">
        <v>20</v>
      </c>
      <c r="E292" s="1" t="s">
        <v>1214</v>
      </c>
      <c r="F292" s="1" t="s">
        <v>20</v>
      </c>
      <c r="G292" s="4"/>
      <c r="H292" s="4"/>
      <c r="I292" s="2"/>
      <c r="J292" s="15" t="s">
        <v>19</v>
      </c>
      <c r="K292" s="11" t="s">
        <v>20</v>
      </c>
      <c r="L292" s="12"/>
    </row>
    <row r="293" spans="1:12">
      <c r="A293" s="1" t="s">
        <v>1215</v>
      </c>
      <c r="B293" s="1" t="s">
        <v>1216</v>
      </c>
      <c r="C293" s="1" t="s">
        <v>1217</v>
      </c>
      <c r="D293" s="1" t="s">
        <v>23</v>
      </c>
      <c r="E293" s="1" t="s">
        <v>163</v>
      </c>
      <c r="F293" s="1" t="s">
        <v>1218</v>
      </c>
      <c r="G293" s="4"/>
      <c r="H293" s="4"/>
      <c r="I293" s="2"/>
      <c r="J293" s="15" t="s">
        <v>19</v>
      </c>
      <c r="K293" s="11" t="s">
        <v>20</v>
      </c>
      <c r="L293" s="12"/>
    </row>
    <row r="294" spans="1:12">
      <c r="A294" s="1" t="s">
        <v>1219</v>
      </c>
      <c r="B294" s="1" t="s">
        <v>1046</v>
      </c>
      <c r="C294" s="1" t="s">
        <v>1220</v>
      </c>
      <c r="D294" s="1" t="s">
        <v>23</v>
      </c>
      <c r="E294" s="1" t="s">
        <v>20</v>
      </c>
      <c r="F294" s="1" t="s">
        <v>20</v>
      </c>
      <c r="G294" s="4"/>
      <c r="H294" s="4"/>
      <c r="I294" s="2"/>
      <c r="J294" s="15" t="s">
        <v>19</v>
      </c>
      <c r="K294" s="11" t="s">
        <v>20</v>
      </c>
      <c r="L294" s="12"/>
    </row>
    <row r="295" spans="1:12">
      <c r="A295" s="1" t="s">
        <v>1221</v>
      </c>
      <c r="B295" s="1" t="s">
        <v>341</v>
      </c>
      <c r="C295" s="1" t="s">
        <v>1222</v>
      </c>
      <c r="D295" s="1" t="s">
        <v>23</v>
      </c>
      <c r="E295" s="1" t="s">
        <v>1223</v>
      </c>
      <c r="F295" s="1" t="s">
        <v>1224</v>
      </c>
      <c r="G295" s="4">
        <v>44039.522222222222</v>
      </c>
      <c r="H295" s="4"/>
      <c r="I295" s="2"/>
      <c r="J295" s="15" t="s">
        <v>19</v>
      </c>
      <c r="K295" s="11" t="s">
        <v>19</v>
      </c>
      <c r="L295" s="12"/>
    </row>
    <row r="296" spans="1:12">
      <c r="A296" s="1" t="s">
        <v>1225</v>
      </c>
      <c r="B296" s="1" t="s">
        <v>1226</v>
      </c>
      <c r="C296" s="1" t="s">
        <v>1227</v>
      </c>
      <c r="D296" s="1" t="s">
        <v>23</v>
      </c>
      <c r="E296" s="1" t="s">
        <v>1228</v>
      </c>
      <c r="F296" s="1" t="s">
        <v>1229</v>
      </c>
      <c r="G296" s="4"/>
      <c r="H296" s="17"/>
      <c r="I296" s="2"/>
      <c r="J296" s="15" t="s">
        <v>19</v>
      </c>
      <c r="K296" s="11" t="s">
        <v>19</v>
      </c>
      <c r="L296" s="12"/>
    </row>
    <row r="297" spans="1:12">
      <c r="A297" s="1" t="s">
        <v>1230</v>
      </c>
      <c r="B297" s="1" t="s">
        <v>1231</v>
      </c>
      <c r="C297" s="1" t="s">
        <v>1232</v>
      </c>
      <c r="D297" s="1" t="s">
        <v>23</v>
      </c>
      <c r="E297" s="1" t="s">
        <v>1233</v>
      </c>
      <c r="F297" s="1" t="s">
        <v>20</v>
      </c>
      <c r="G297" s="4"/>
      <c r="H297" s="4"/>
      <c r="I297" s="2"/>
      <c r="J297" s="15" t="s">
        <v>19</v>
      </c>
      <c r="K297" s="11" t="s">
        <v>20</v>
      </c>
      <c r="L297" s="12"/>
    </row>
    <row r="298" spans="1:12">
      <c r="A298" s="1" t="s">
        <v>1234</v>
      </c>
      <c r="B298" s="1" t="s">
        <v>266</v>
      </c>
      <c r="C298" s="1" t="s">
        <v>1235</v>
      </c>
      <c r="D298" s="1" t="s">
        <v>20</v>
      </c>
      <c r="E298" s="1" t="s">
        <v>1236</v>
      </c>
      <c r="F298" s="1" t="s">
        <v>1237</v>
      </c>
      <c r="G298" s="4"/>
      <c r="H298" s="4"/>
      <c r="I298" s="2"/>
      <c r="J298" s="15" t="s">
        <v>19</v>
      </c>
      <c r="K298" s="11" t="s">
        <v>20</v>
      </c>
      <c r="L298" s="12"/>
    </row>
    <row r="299" spans="1:12">
      <c r="A299" s="1" t="s">
        <v>1238</v>
      </c>
      <c r="B299" s="1" t="s">
        <v>580</v>
      </c>
      <c r="C299" s="1" t="s">
        <v>1239</v>
      </c>
      <c r="D299" s="1" t="s">
        <v>20</v>
      </c>
      <c r="E299" s="1" t="s">
        <v>20</v>
      </c>
      <c r="F299" s="1" t="s">
        <v>20</v>
      </c>
      <c r="G299" s="4"/>
      <c r="H299" s="4"/>
      <c r="I299" s="2"/>
      <c r="J299" s="15" t="s">
        <v>19</v>
      </c>
      <c r="K299" s="11" t="s">
        <v>20</v>
      </c>
      <c r="L299" s="12"/>
    </row>
    <row r="300" spans="1:12">
      <c r="A300" s="1" t="s">
        <v>1240</v>
      </c>
      <c r="B300" s="1" t="s">
        <v>1241</v>
      </c>
      <c r="C300" s="1" t="s">
        <v>1242</v>
      </c>
      <c r="D300" s="1" t="s">
        <v>23</v>
      </c>
      <c r="E300" s="1" t="s">
        <v>1243</v>
      </c>
      <c r="F300" s="1" t="s">
        <v>20</v>
      </c>
      <c r="G300" s="4"/>
      <c r="H300" s="4"/>
      <c r="I300" s="2"/>
      <c r="J300" s="15" t="s">
        <v>19</v>
      </c>
      <c r="K300" s="11" t="s">
        <v>20</v>
      </c>
      <c r="L300" s="12"/>
    </row>
    <row r="301" spans="1:12">
      <c r="A301" s="1" t="s">
        <v>1244</v>
      </c>
      <c r="B301" s="1" t="s">
        <v>1245</v>
      </c>
      <c r="C301" s="1" t="s">
        <v>1246</v>
      </c>
      <c r="D301" s="1" t="s">
        <v>20</v>
      </c>
      <c r="E301" s="1" t="s">
        <v>1247</v>
      </c>
      <c r="F301" s="1" t="s">
        <v>20</v>
      </c>
      <c r="G301" s="4"/>
      <c r="H301" s="4"/>
      <c r="I301" s="2"/>
      <c r="J301" s="15" t="s">
        <v>19</v>
      </c>
      <c r="K301" s="11" t="s">
        <v>20</v>
      </c>
      <c r="L301" s="12"/>
    </row>
    <row r="302" spans="1:12">
      <c r="A302" s="1" t="s">
        <v>1248</v>
      </c>
      <c r="B302" s="1" t="s">
        <v>1249</v>
      </c>
      <c r="C302" s="1" t="s">
        <v>1250</v>
      </c>
      <c r="D302" s="1" t="s">
        <v>23</v>
      </c>
      <c r="E302" s="1" t="s">
        <v>84</v>
      </c>
      <c r="F302" s="1" t="s">
        <v>20</v>
      </c>
      <c r="G302" s="4"/>
      <c r="H302" s="4"/>
      <c r="I302" s="2"/>
      <c r="J302" s="15" t="s">
        <v>19</v>
      </c>
      <c r="K302" s="11" t="s">
        <v>20</v>
      </c>
      <c r="L302" s="12"/>
    </row>
    <row r="303" spans="1:12">
      <c r="A303" s="1" t="s">
        <v>1251</v>
      </c>
      <c r="B303" s="1" t="s">
        <v>1252</v>
      </c>
      <c r="C303" s="1" t="s">
        <v>1253</v>
      </c>
      <c r="D303" s="1" t="s">
        <v>23</v>
      </c>
      <c r="E303" s="1" t="s">
        <v>1254</v>
      </c>
      <c r="F303" s="1" t="s">
        <v>20</v>
      </c>
      <c r="G303" s="4"/>
      <c r="H303" s="4"/>
      <c r="I303" s="2"/>
      <c r="J303" s="15" t="s">
        <v>19</v>
      </c>
      <c r="K303" s="11" t="s">
        <v>20</v>
      </c>
      <c r="L303" s="12"/>
    </row>
    <row r="304" spans="1:12">
      <c r="A304" s="1" t="s">
        <v>1255</v>
      </c>
      <c r="B304" s="1" t="s">
        <v>1256</v>
      </c>
      <c r="C304" s="1" t="s">
        <v>1257</v>
      </c>
      <c r="D304" s="1" t="s">
        <v>1258</v>
      </c>
      <c r="E304" s="1" t="s">
        <v>20</v>
      </c>
      <c r="F304" s="1" t="s">
        <v>20</v>
      </c>
      <c r="G304" s="4"/>
      <c r="H304" s="4"/>
      <c r="I304" s="2"/>
      <c r="J304" s="15" t="s">
        <v>19</v>
      </c>
      <c r="K304" s="11" t="s">
        <v>20</v>
      </c>
      <c r="L304" s="12"/>
    </row>
    <row r="305" spans="1:12">
      <c r="A305" s="1" t="s">
        <v>1259</v>
      </c>
      <c r="B305" s="1" t="s">
        <v>1260</v>
      </c>
      <c r="C305" s="1" t="s">
        <v>1261</v>
      </c>
      <c r="D305" s="1" t="s">
        <v>1262</v>
      </c>
      <c r="E305" s="1" t="s">
        <v>1263</v>
      </c>
      <c r="F305" s="1" t="s">
        <v>1264</v>
      </c>
      <c r="G305" s="4"/>
      <c r="H305" s="4"/>
      <c r="I305" s="2"/>
      <c r="J305" s="15" t="s">
        <v>19</v>
      </c>
      <c r="K305" s="11" t="s">
        <v>20</v>
      </c>
      <c r="L305" s="12"/>
    </row>
    <row r="306" spans="1:12">
      <c r="A306" s="1" t="s">
        <v>1265</v>
      </c>
      <c r="B306" s="1" t="s">
        <v>1266</v>
      </c>
      <c r="C306" s="1" t="s">
        <v>1267</v>
      </c>
      <c r="D306" s="1" t="s">
        <v>1268</v>
      </c>
      <c r="E306" s="1" t="s">
        <v>1269</v>
      </c>
      <c r="F306" s="1" t="s">
        <v>1270</v>
      </c>
      <c r="G306" s="4"/>
      <c r="H306" s="4"/>
      <c r="I306" s="2"/>
      <c r="J306" s="15" t="s">
        <v>19</v>
      </c>
      <c r="K306" s="11" t="s">
        <v>20</v>
      </c>
      <c r="L306" s="12"/>
    </row>
    <row r="307" spans="1:12">
      <c r="A307" s="1" t="s">
        <v>1271</v>
      </c>
      <c r="B307" s="1" t="s">
        <v>1272</v>
      </c>
      <c r="C307" s="1" t="s">
        <v>1273</v>
      </c>
      <c r="D307" s="1" t="s">
        <v>23</v>
      </c>
      <c r="E307" s="1" t="s">
        <v>1274</v>
      </c>
      <c r="F307" s="1" t="s">
        <v>1275</v>
      </c>
      <c r="G307" s="4"/>
      <c r="H307" s="4"/>
      <c r="I307" s="2"/>
      <c r="J307" s="15" t="s">
        <v>19</v>
      </c>
      <c r="K307" s="11" t="s">
        <v>20</v>
      </c>
      <c r="L307" s="12"/>
    </row>
    <row r="308" spans="1:12">
      <c r="A308" s="1" t="s">
        <v>1276</v>
      </c>
      <c r="B308" s="1" t="s">
        <v>1277</v>
      </c>
      <c r="C308" s="1" t="s">
        <v>1278</v>
      </c>
      <c r="D308" s="1" t="s">
        <v>20</v>
      </c>
      <c r="E308" s="1" t="s">
        <v>1279</v>
      </c>
      <c r="F308" s="1" t="s">
        <v>20</v>
      </c>
      <c r="G308" s="4"/>
      <c r="H308" s="4"/>
      <c r="I308" s="2"/>
      <c r="J308" s="15" t="s">
        <v>19</v>
      </c>
      <c r="K308" s="11" t="s">
        <v>20</v>
      </c>
      <c r="L308" s="12"/>
    </row>
    <row r="309" spans="1:12">
      <c r="A309" s="1" t="s">
        <v>1280</v>
      </c>
      <c r="B309" s="1" t="s">
        <v>1281</v>
      </c>
      <c r="C309" s="1" t="s">
        <v>1282</v>
      </c>
      <c r="D309" s="1" t="s">
        <v>1283</v>
      </c>
      <c r="E309" s="1" t="s">
        <v>20</v>
      </c>
      <c r="F309" s="1" t="s">
        <v>20</v>
      </c>
      <c r="G309" s="4"/>
      <c r="H309" s="4"/>
      <c r="I309" s="2"/>
      <c r="J309" s="15" t="s">
        <v>19</v>
      </c>
      <c r="K309" s="11" t="s">
        <v>20</v>
      </c>
      <c r="L309" s="12"/>
    </row>
    <row r="310" spans="1:12">
      <c r="A310" s="1" t="s">
        <v>1284</v>
      </c>
      <c r="B310" s="1" t="s">
        <v>1285</v>
      </c>
      <c r="C310" s="1" t="s">
        <v>1286</v>
      </c>
      <c r="D310" s="1" t="s">
        <v>1287</v>
      </c>
      <c r="E310" s="1" t="s">
        <v>20</v>
      </c>
      <c r="F310" s="1" t="s">
        <v>20</v>
      </c>
      <c r="G310" s="4"/>
      <c r="H310" s="4"/>
      <c r="I310" s="2"/>
      <c r="J310" s="15" t="s">
        <v>19</v>
      </c>
      <c r="K310" s="11" t="s">
        <v>20</v>
      </c>
      <c r="L310" s="12"/>
    </row>
    <row r="311" spans="1:12">
      <c r="A311" s="1" t="s">
        <v>1288</v>
      </c>
      <c r="B311" s="1" t="s">
        <v>124</v>
      </c>
      <c r="C311" s="1" t="s">
        <v>1289</v>
      </c>
      <c r="D311" s="1" t="s">
        <v>20</v>
      </c>
      <c r="E311" s="1" t="s">
        <v>1290</v>
      </c>
      <c r="F311" s="1" t="s">
        <v>20</v>
      </c>
      <c r="G311" s="4"/>
      <c r="H311" s="4"/>
      <c r="I311" s="2"/>
      <c r="J311" s="15" t="s">
        <v>19</v>
      </c>
      <c r="K311" s="11" t="s">
        <v>20</v>
      </c>
      <c r="L311" s="12"/>
    </row>
    <row r="312" spans="1:12">
      <c r="A312" s="1" t="s">
        <v>1291</v>
      </c>
      <c r="B312" s="1" t="s">
        <v>46</v>
      </c>
      <c r="C312" s="1" t="s">
        <v>1292</v>
      </c>
      <c r="D312" s="1" t="s">
        <v>23</v>
      </c>
      <c r="E312" s="1" t="s">
        <v>1293</v>
      </c>
      <c r="F312" s="1" t="s">
        <v>1294</v>
      </c>
      <c r="G312" s="4"/>
      <c r="H312" s="4"/>
      <c r="I312" s="2"/>
      <c r="J312" s="15" t="s">
        <v>19</v>
      </c>
      <c r="K312" s="11" t="s">
        <v>20</v>
      </c>
      <c r="L312" s="12"/>
    </row>
    <row r="313" spans="1:12">
      <c r="A313" s="1" t="s">
        <v>1295</v>
      </c>
      <c r="B313" s="1" t="s">
        <v>1296</v>
      </c>
      <c r="C313" s="1" t="s">
        <v>1297</v>
      </c>
      <c r="D313" s="1" t="s">
        <v>23</v>
      </c>
      <c r="E313" s="1" t="s">
        <v>20</v>
      </c>
      <c r="F313" s="1" t="s">
        <v>20</v>
      </c>
      <c r="G313" s="4"/>
      <c r="H313" s="4"/>
      <c r="I313" s="2"/>
      <c r="J313" s="15" t="s">
        <v>19</v>
      </c>
      <c r="K313" s="11" t="s">
        <v>20</v>
      </c>
      <c r="L313" s="12"/>
    </row>
    <row r="314" spans="1:12">
      <c r="A314" s="1" t="s">
        <v>1298</v>
      </c>
      <c r="B314" s="1" t="s">
        <v>253</v>
      </c>
      <c r="C314" s="1" t="s">
        <v>1299</v>
      </c>
      <c r="D314" s="1" t="s">
        <v>20</v>
      </c>
      <c r="E314" s="1" t="s">
        <v>1300</v>
      </c>
      <c r="F314" s="1" t="s">
        <v>20</v>
      </c>
      <c r="G314" s="4"/>
      <c r="H314" s="4"/>
      <c r="I314" s="2"/>
      <c r="J314" s="15" t="s">
        <v>19</v>
      </c>
      <c r="K314" s="11" t="s">
        <v>20</v>
      </c>
      <c r="L314" s="12"/>
    </row>
    <row r="315" spans="1:12">
      <c r="A315" s="1" t="s">
        <v>1301</v>
      </c>
      <c r="B315" s="1" t="s">
        <v>535</v>
      </c>
      <c r="C315" s="1" t="s">
        <v>1302</v>
      </c>
      <c r="D315" s="1" t="s">
        <v>20</v>
      </c>
      <c r="E315" s="1" t="s">
        <v>968</v>
      </c>
      <c r="F315" s="1" t="s">
        <v>20</v>
      </c>
      <c r="G315" s="4"/>
      <c r="H315" s="4"/>
      <c r="I315" s="2"/>
      <c r="J315" s="15" t="s">
        <v>19</v>
      </c>
      <c r="K315" s="11" t="s">
        <v>20</v>
      </c>
      <c r="L315" s="12"/>
    </row>
    <row r="316" spans="1:12">
      <c r="A316" s="1" t="s">
        <v>1303</v>
      </c>
      <c r="B316" s="1" t="s">
        <v>1304</v>
      </c>
      <c r="C316" s="1" t="s">
        <v>1305</v>
      </c>
      <c r="D316" s="1" t="s">
        <v>23</v>
      </c>
      <c r="E316" s="1" t="s">
        <v>1306</v>
      </c>
      <c r="F316" s="1" t="s">
        <v>20</v>
      </c>
      <c r="G316" s="4"/>
      <c r="H316" s="4"/>
      <c r="I316" s="2"/>
      <c r="J316" s="15" t="s">
        <v>19</v>
      </c>
      <c r="K316" s="11" t="s">
        <v>20</v>
      </c>
      <c r="L316" s="12"/>
    </row>
    <row r="317" spans="1:12">
      <c r="A317" s="1" t="s">
        <v>1307</v>
      </c>
      <c r="B317" s="1" t="s">
        <v>1308</v>
      </c>
      <c r="C317" s="1" t="s">
        <v>1309</v>
      </c>
      <c r="D317" s="1" t="s">
        <v>23</v>
      </c>
      <c r="E317" s="1" t="s">
        <v>1064</v>
      </c>
      <c r="F317" s="1" t="s">
        <v>20</v>
      </c>
      <c r="G317" s="4"/>
      <c r="H317" s="4"/>
      <c r="I317" s="2"/>
      <c r="J317" s="15" t="s">
        <v>19</v>
      </c>
      <c r="K317" s="11" t="s">
        <v>20</v>
      </c>
      <c r="L317" s="12"/>
    </row>
    <row r="318" spans="1:12">
      <c r="A318" s="1" t="s">
        <v>1310</v>
      </c>
      <c r="B318" s="1" t="s">
        <v>1311</v>
      </c>
      <c r="C318" s="1" t="s">
        <v>1312</v>
      </c>
      <c r="D318" s="1" t="s">
        <v>23</v>
      </c>
      <c r="E318" s="1" t="s">
        <v>1313</v>
      </c>
      <c r="F318" s="1" t="s">
        <v>1314</v>
      </c>
      <c r="G318" s="4"/>
      <c r="H318" s="4"/>
      <c r="I318" s="2"/>
      <c r="J318" s="15" t="s">
        <v>19</v>
      </c>
      <c r="K318" s="11" t="s">
        <v>20</v>
      </c>
      <c r="L318" s="12"/>
    </row>
    <row r="319" spans="1:12">
      <c r="A319" s="1" t="s">
        <v>1315</v>
      </c>
      <c r="B319" s="1" t="s">
        <v>1316</v>
      </c>
      <c r="C319" s="1" t="s">
        <v>1317</v>
      </c>
      <c r="D319" s="1" t="s">
        <v>1318</v>
      </c>
      <c r="E319" s="1" t="s">
        <v>20</v>
      </c>
      <c r="F319" s="1" t="s">
        <v>20</v>
      </c>
      <c r="G319" s="4"/>
      <c r="H319" s="4"/>
      <c r="I319" s="2"/>
      <c r="J319" s="15" t="s">
        <v>19</v>
      </c>
      <c r="K319" s="11" t="s">
        <v>20</v>
      </c>
      <c r="L319" s="12"/>
    </row>
    <row r="320" spans="1:12">
      <c r="A320" s="1" t="s">
        <v>1319</v>
      </c>
      <c r="B320" s="1" t="s">
        <v>1320</v>
      </c>
      <c r="C320" s="1" t="s">
        <v>1321</v>
      </c>
      <c r="D320" s="1" t="s">
        <v>20</v>
      </c>
      <c r="E320" s="1" t="s">
        <v>1322</v>
      </c>
      <c r="F320" s="1" t="s">
        <v>1323</v>
      </c>
      <c r="G320" s="4"/>
      <c r="H320" s="4"/>
      <c r="I320" s="2"/>
      <c r="J320" s="15" t="s">
        <v>19</v>
      </c>
      <c r="K320" s="11" t="s">
        <v>19</v>
      </c>
      <c r="L320" s="12"/>
    </row>
    <row r="321" spans="1:12">
      <c r="A321" s="1" t="s">
        <v>1324</v>
      </c>
      <c r="B321" s="1" t="s">
        <v>1325</v>
      </c>
      <c r="C321" s="1" t="s">
        <v>1326</v>
      </c>
      <c r="D321" s="1" t="s">
        <v>23</v>
      </c>
      <c r="E321" s="1" t="s">
        <v>1327</v>
      </c>
      <c r="F321" s="1" t="s">
        <v>20</v>
      </c>
      <c r="G321" s="4"/>
      <c r="H321" s="4"/>
      <c r="I321" s="2"/>
      <c r="J321" s="15" t="s">
        <v>19</v>
      </c>
      <c r="K321" s="11" t="s">
        <v>19</v>
      </c>
      <c r="L321" s="12"/>
    </row>
    <row r="322" spans="1:12">
      <c r="A322" s="1" t="s">
        <v>1328</v>
      </c>
      <c r="B322" s="1" t="s">
        <v>1329</v>
      </c>
      <c r="C322" s="1" t="s">
        <v>1330</v>
      </c>
      <c r="D322" s="1" t="s">
        <v>23</v>
      </c>
      <c r="E322" s="1" t="s">
        <v>1331</v>
      </c>
      <c r="F322" s="1" t="s">
        <v>1332</v>
      </c>
      <c r="G322" s="4"/>
      <c r="H322" s="4"/>
      <c r="I322" s="2"/>
      <c r="J322" s="15" t="s">
        <v>19</v>
      </c>
      <c r="K322" s="11" t="s">
        <v>20</v>
      </c>
      <c r="L322" s="12"/>
    </row>
    <row r="323" spans="1:12">
      <c r="A323" s="1" t="s">
        <v>1333</v>
      </c>
      <c r="B323" s="1" t="s">
        <v>1334</v>
      </c>
      <c r="C323" s="1" t="s">
        <v>1335</v>
      </c>
      <c r="D323" s="1" t="s">
        <v>23</v>
      </c>
      <c r="E323" s="1" t="s">
        <v>1123</v>
      </c>
      <c r="F323" s="1" t="s">
        <v>20</v>
      </c>
      <c r="G323" s="4"/>
      <c r="H323" s="4"/>
      <c r="I323" s="2"/>
      <c r="J323" s="15" t="s">
        <v>19</v>
      </c>
      <c r="K323" s="11" t="s">
        <v>20</v>
      </c>
      <c r="L323" s="12"/>
    </row>
    <row r="324" spans="1:12">
      <c r="A324" s="1" t="s">
        <v>1336</v>
      </c>
      <c r="B324" s="1" t="s">
        <v>1337</v>
      </c>
      <c r="C324" s="1" t="s">
        <v>1338</v>
      </c>
      <c r="D324" s="1" t="s">
        <v>64</v>
      </c>
      <c r="E324" s="1" t="s">
        <v>1339</v>
      </c>
      <c r="F324" s="1" t="s">
        <v>20</v>
      </c>
      <c r="G324" s="4"/>
      <c r="H324" s="4"/>
      <c r="I324" s="2"/>
      <c r="J324" s="15" t="s">
        <v>19</v>
      </c>
      <c r="K324" s="11" t="s">
        <v>20</v>
      </c>
      <c r="L324" s="12"/>
    </row>
    <row r="325" spans="1:12">
      <c r="A325" s="1" t="s">
        <v>1340</v>
      </c>
      <c r="B325" s="1" t="s">
        <v>1325</v>
      </c>
      <c r="C325" s="1" t="s">
        <v>1341</v>
      </c>
      <c r="D325" s="1" t="s">
        <v>23</v>
      </c>
      <c r="E325" s="1" t="s">
        <v>1342</v>
      </c>
      <c r="F325" s="1" t="s">
        <v>20</v>
      </c>
      <c r="G325" s="4"/>
      <c r="H325" s="4"/>
      <c r="I325" s="2"/>
      <c r="J325" s="15" t="s">
        <v>19</v>
      </c>
      <c r="K325" s="11" t="s">
        <v>19</v>
      </c>
      <c r="L325" s="12"/>
    </row>
    <row r="326" spans="1:12">
      <c r="A326" s="1" t="s">
        <v>1343</v>
      </c>
      <c r="B326" s="1" t="s">
        <v>1344</v>
      </c>
      <c r="C326" s="1" t="s">
        <v>1345</v>
      </c>
      <c r="D326" s="1" t="s">
        <v>23</v>
      </c>
      <c r="E326" s="1" t="s">
        <v>1346</v>
      </c>
      <c r="F326" s="1" t="s">
        <v>1347</v>
      </c>
      <c r="G326" s="4"/>
      <c r="H326" s="4"/>
      <c r="I326" s="2"/>
      <c r="J326" s="15" t="s">
        <v>19</v>
      </c>
      <c r="K326" s="11" t="s">
        <v>20</v>
      </c>
      <c r="L326" s="12"/>
    </row>
    <row r="327" spans="1:12">
      <c r="A327" s="1" t="s">
        <v>1348</v>
      </c>
      <c r="B327" s="1" t="s">
        <v>1349</v>
      </c>
      <c r="C327" s="1" t="s">
        <v>1350</v>
      </c>
      <c r="D327" s="1" t="s">
        <v>23</v>
      </c>
      <c r="E327" s="1" t="s">
        <v>1351</v>
      </c>
      <c r="F327" s="1" t="s">
        <v>1352</v>
      </c>
      <c r="G327" s="4"/>
      <c r="H327" s="4"/>
      <c r="I327" s="2"/>
      <c r="J327" s="15" t="s">
        <v>19</v>
      </c>
      <c r="K327" s="11" t="s">
        <v>20</v>
      </c>
      <c r="L327" s="12"/>
    </row>
    <row r="328" spans="1:12">
      <c r="A328" s="1" t="s">
        <v>1353</v>
      </c>
      <c r="B328" s="1" t="s">
        <v>1067</v>
      </c>
      <c r="C328" s="1" t="s">
        <v>1354</v>
      </c>
      <c r="D328" s="1" t="s">
        <v>23</v>
      </c>
      <c r="E328" s="1" t="s">
        <v>1355</v>
      </c>
      <c r="F328" s="1" t="s">
        <v>1356</v>
      </c>
      <c r="G328" s="4"/>
      <c r="H328" s="4"/>
      <c r="I328" s="2"/>
      <c r="J328" s="15" t="s">
        <v>19</v>
      </c>
      <c r="K328" s="11" t="s">
        <v>20</v>
      </c>
      <c r="L328" s="12"/>
    </row>
    <row r="329" spans="1:12">
      <c r="A329" s="1" t="s">
        <v>1357</v>
      </c>
      <c r="B329" s="1" t="s">
        <v>1358</v>
      </c>
      <c r="C329" s="1" t="s">
        <v>1359</v>
      </c>
      <c r="D329" s="1" t="s">
        <v>23</v>
      </c>
      <c r="E329" s="1" t="s">
        <v>1360</v>
      </c>
      <c r="F329" s="1" t="s">
        <v>1361</v>
      </c>
      <c r="G329" s="4"/>
      <c r="H329" s="4"/>
      <c r="I329" s="2"/>
      <c r="J329" s="15" t="s">
        <v>19</v>
      </c>
      <c r="K329" s="11" t="s">
        <v>19</v>
      </c>
      <c r="L329" s="12"/>
    </row>
    <row r="330" spans="1:12">
      <c r="A330" s="1" t="s">
        <v>1362</v>
      </c>
      <c r="B330" s="1" t="s">
        <v>1363</v>
      </c>
      <c r="C330" s="1" t="s">
        <v>1364</v>
      </c>
      <c r="D330" s="1" t="s">
        <v>23</v>
      </c>
      <c r="E330" s="1" t="s">
        <v>1365</v>
      </c>
      <c r="F330" s="1" t="s">
        <v>1366</v>
      </c>
      <c r="G330" s="4"/>
      <c r="H330" s="4"/>
      <c r="I330" s="2"/>
      <c r="J330" s="15" t="s">
        <v>19</v>
      </c>
      <c r="K330" s="11" t="s">
        <v>20</v>
      </c>
      <c r="L330" s="12"/>
    </row>
    <row r="331" spans="1:12">
      <c r="A331" s="1" t="s">
        <v>1367</v>
      </c>
      <c r="B331" s="1" t="s">
        <v>1368</v>
      </c>
      <c r="C331" s="1" t="s">
        <v>1369</v>
      </c>
      <c r="D331" s="1" t="s">
        <v>23</v>
      </c>
      <c r="E331" s="1" t="s">
        <v>1370</v>
      </c>
      <c r="F331" s="1" t="s">
        <v>1371</v>
      </c>
      <c r="G331" s="4"/>
      <c r="H331" s="4"/>
      <c r="I331" s="2"/>
      <c r="J331" s="15" t="s">
        <v>19</v>
      </c>
      <c r="K331" s="11" t="s">
        <v>20</v>
      </c>
      <c r="L331" s="12"/>
    </row>
    <row r="332" spans="1:12">
      <c r="A332" s="1" t="s">
        <v>1372</v>
      </c>
      <c r="B332" s="1" t="s">
        <v>635</v>
      </c>
      <c r="C332" s="1" t="s">
        <v>1373</v>
      </c>
      <c r="D332" s="1" t="s">
        <v>64</v>
      </c>
      <c r="E332" s="1" t="s">
        <v>1374</v>
      </c>
      <c r="F332" s="1" t="s">
        <v>20</v>
      </c>
      <c r="G332" s="4"/>
      <c r="H332" s="4"/>
      <c r="I332" s="2"/>
      <c r="J332" s="15" t="s">
        <v>19</v>
      </c>
      <c r="K332" s="11" t="s">
        <v>19</v>
      </c>
      <c r="L332" s="12"/>
    </row>
    <row r="333" spans="1:12">
      <c r="A333" s="1" t="s">
        <v>1375</v>
      </c>
      <c r="B333" s="1" t="s">
        <v>1376</v>
      </c>
      <c r="C333" s="1" t="s">
        <v>1377</v>
      </c>
      <c r="D333" s="1" t="s">
        <v>1378</v>
      </c>
      <c r="E333" s="1" t="s">
        <v>1379</v>
      </c>
      <c r="F333" s="1" t="s">
        <v>20</v>
      </c>
      <c r="G333" s="4"/>
      <c r="H333" s="4"/>
      <c r="I333" s="2"/>
      <c r="J333" s="15" t="s">
        <v>19</v>
      </c>
      <c r="K333" s="11" t="s">
        <v>20</v>
      </c>
      <c r="L333" s="12"/>
    </row>
    <row r="334" spans="1:12">
      <c r="A334" s="1" t="s">
        <v>1380</v>
      </c>
      <c r="B334" s="1" t="s">
        <v>241</v>
      </c>
      <c r="C334" s="1" t="s">
        <v>1381</v>
      </c>
      <c r="D334" s="1" t="s">
        <v>1382</v>
      </c>
      <c r="E334" s="1" t="s">
        <v>1383</v>
      </c>
      <c r="F334" s="1" t="s">
        <v>1384</v>
      </c>
      <c r="G334" s="17"/>
      <c r="H334" s="4"/>
      <c r="I334" s="2"/>
      <c r="J334" s="15" t="s">
        <v>19</v>
      </c>
      <c r="K334" s="11" t="s">
        <v>20</v>
      </c>
      <c r="L334" s="12"/>
    </row>
    <row r="335" spans="1:12">
      <c r="A335" s="1" t="s">
        <v>1385</v>
      </c>
      <c r="B335" s="1" t="s">
        <v>940</v>
      </c>
      <c r="C335" s="1" t="s">
        <v>1386</v>
      </c>
      <c r="D335" s="1" t="s">
        <v>1387</v>
      </c>
      <c r="E335" s="1" t="s">
        <v>302</v>
      </c>
      <c r="F335" s="1" t="s">
        <v>1388</v>
      </c>
      <c r="G335" s="17"/>
      <c r="H335" s="4"/>
      <c r="I335" s="2"/>
      <c r="J335" s="15" t="s">
        <v>19</v>
      </c>
      <c r="K335" s="11" t="s">
        <v>20</v>
      </c>
      <c r="L335" s="12"/>
    </row>
    <row r="336" spans="1:12">
      <c r="A336" s="1" t="s">
        <v>1389</v>
      </c>
      <c r="B336" s="1" t="s">
        <v>1390</v>
      </c>
      <c r="C336" s="1" t="s">
        <v>1391</v>
      </c>
      <c r="D336" s="1" t="s">
        <v>23</v>
      </c>
      <c r="E336" s="1" t="s">
        <v>1392</v>
      </c>
      <c r="F336" s="1" t="s">
        <v>1393</v>
      </c>
      <c r="G336" s="17"/>
      <c r="H336" s="4"/>
      <c r="I336" s="2"/>
      <c r="J336" s="15" t="s">
        <v>19</v>
      </c>
      <c r="K336" s="11" t="s">
        <v>20</v>
      </c>
      <c r="L336" s="12"/>
    </row>
    <row r="337" spans="1:12">
      <c r="A337" s="1" t="s">
        <v>1394</v>
      </c>
      <c r="B337" s="1" t="s">
        <v>1395</v>
      </c>
      <c r="C337" s="1" t="s">
        <v>1396</v>
      </c>
      <c r="D337" s="1" t="s">
        <v>23</v>
      </c>
      <c r="E337" s="1" t="s">
        <v>1397</v>
      </c>
      <c r="F337" s="1" t="s">
        <v>1398</v>
      </c>
      <c r="G337" s="17"/>
      <c r="H337" s="4"/>
      <c r="I337" s="2"/>
      <c r="J337" s="15" t="s">
        <v>19</v>
      </c>
      <c r="K337" s="11" t="s">
        <v>20</v>
      </c>
      <c r="L337" s="12"/>
    </row>
    <row r="338" spans="1:12">
      <c r="A338" s="1" t="s">
        <v>1399</v>
      </c>
      <c r="B338" s="1" t="s">
        <v>1395</v>
      </c>
      <c r="C338" s="1" t="s">
        <v>1400</v>
      </c>
      <c r="D338" s="1" t="s">
        <v>23</v>
      </c>
      <c r="E338" s="1" t="s">
        <v>1401</v>
      </c>
      <c r="F338" s="1" t="s">
        <v>1402</v>
      </c>
      <c r="G338" s="17"/>
      <c r="H338" s="4"/>
      <c r="I338" s="2"/>
      <c r="J338" s="15" t="s">
        <v>19</v>
      </c>
      <c r="K338" s="11" t="s">
        <v>20</v>
      </c>
      <c r="L338" s="12"/>
    </row>
    <row r="339" spans="1:12">
      <c r="A339" s="1" t="s">
        <v>1403</v>
      </c>
      <c r="B339" s="1" t="s">
        <v>438</v>
      </c>
      <c r="C339" s="1" t="s">
        <v>1404</v>
      </c>
      <c r="D339" s="1" t="s">
        <v>23</v>
      </c>
      <c r="E339" s="1" t="s">
        <v>1405</v>
      </c>
      <c r="F339" s="1" t="s">
        <v>1406</v>
      </c>
      <c r="G339" s="17"/>
      <c r="H339" s="4"/>
      <c r="I339" s="2"/>
      <c r="J339" s="15" t="s">
        <v>19</v>
      </c>
      <c r="K339" s="11" t="s">
        <v>20</v>
      </c>
      <c r="L339" s="12"/>
    </row>
    <row r="340" spans="1:12">
      <c r="A340" s="1" t="s">
        <v>1407</v>
      </c>
      <c r="B340" s="1" t="s">
        <v>1408</v>
      </c>
      <c r="C340" s="1" t="s">
        <v>1409</v>
      </c>
      <c r="D340" s="1" t="s">
        <v>23</v>
      </c>
      <c r="E340" s="1" t="s">
        <v>1410</v>
      </c>
      <c r="F340" s="1" t="s">
        <v>1411</v>
      </c>
      <c r="G340" s="4">
        <v>44067.472222222219</v>
      </c>
      <c r="H340" s="4"/>
      <c r="I340" s="2"/>
      <c r="J340" s="15" t="s">
        <v>19</v>
      </c>
      <c r="K340" s="11" t="s">
        <v>20</v>
      </c>
      <c r="L340" s="12"/>
    </row>
    <row r="341" spans="1:12">
      <c r="A341" s="1" t="s">
        <v>1412</v>
      </c>
      <c r="B341" s="1" t="s">
        <v>563</v>
      </c>
      <c r="C341" s="1" t="s">
        <v>1413</v>
      </c>
      <c r="D341" s="1" t="s">
        <v>23</v>
      </c>
      <c r="E341" s="1" t="s">
        <v>1414</v>
      </c>
      <c r="F341" s="1" t="s">
        <v>1415</v>
      </c>
      <c r="G341" s="4">
        <v>44042.753472222219</v>
      </c>
      <c r="H341" s="4"/>
      <c r="I341" s="2"/>
      <c r="J341" s="15" t="s">
        <v>19</v>
      </c>
      <c r="K341" s="11" t="s">
        <v>20</v>
      </c>
      <c r="L341" s="12"/>
    </row>
    <row r="342" spans="1:12">
      <c r="A342" s="1" t="s">
        <v>1416</v>
      </c>
      <c r="B342" s="1" t="s">
        <v>563</v>
      </c>
      <c r="C342" s="1" t="s">
        <v>1417</v>
      </c>
      <c r="D342" s="1" t="s">
        <v>20</v>
      </c>
      <c r="E342" s="1" t="s">
        <v>1418</v>
      </c>
      <c r="F342" s="1" t="s">
        <v>1419</v>
      </c>
      <c r="G342" s="4">
        <v>44042.621527777781</v>
      </c>
      <c r="H342" s="4"/>
      <c r="I342" s="2"/>
      <c r="J342" s="15" t="s">
        <v>19</v>
      </c>
      <c r="K342" s="11" t="s">
        <v>20</v>
      </c>
      <c r="L342" s="12"/>
    </row>
    <row r="343" spans="1:12">
      <c r="A343" s="1" t="s">
        <v>1420</v>
      </c>
      <c r="B343" s="1" t="s">
        <v>1421</v>
      </c>
      <c r="C343" s="1" t="s">
        <v>1422</v>
      </c>
      <c r="D343" s="1" t="s">
        <v>23</v>
      </c>
      <c r="E343" s="1" t="s">
        <v>1423</v>
      </c>
      <c r="F343" s="1" t="s">
        <v>1424</v>
      </c>
      <c r="G343" s="4">
        <v>44041.704861111109</v>
      </c>
      <c r="H343" s="4"/>
      <c r="I343" s="2"/>
      <c r="J343" s="15" t="s">
        <v>19</v>
      </c>
      <c r="K343" s="11" t="s">
        <v>20</v>
      </c>
      <c r="L343" s="12"/>
    </row>
    <row r="344" spans="1:12" ht="15.75" customHeight="1">
      <c r="A344" s="1" t="s">
        <v>1425</v>
      </c>
      <c r="B344" s="1" t="s">
        <v>1329</v>
      </c>
      <c r="C344" s="1" t="s">
        <v>1426</v>
      </c>
      <c r="D344" s="1" t="s">
        <v>23</v>
      </c>
      <c r="E344" s="1" t="s">
        <v>1427</v>
      </c>
      <c r="F344" s="1" t="s">
        <v>1428</v>
      </c>
      <c r="G344" s="4">
        <v>44035.625</v>
      </c>
      <c r="H344" s="4"/>
      <c r="I344" s="2"/>
      <c r="J344" s="15" t="s">
        <v>19</v>
      </c>
      <c r="K344" s="11" t="s">
        <v>20</v>
      </c>
      <c r="L344" s="12"/>
    </row>
    <row r="345" spans="1:12">
      <c r="A345" s="1" t="s">
        <v>1429</v>
      </c>
      <c r="B345" s="1" t="s">
        <v>77</v>
      </c>
      <c r="C345" s="1" t="s">
        <v>1430</v>
      </c>
      <c r="D345" s="1" t="s">
        <v>23</v>
      </c>
      <c r="E345" s="1" t="s">
        <v>1431</v>
      </c>
      <c r="F345" s="1" t="s">
        <v>1432</v>
      </c>
      <c r="G345" s="4">
        <v>44033.489583333336</v>
      </c>
      <c r="H345" s="4"/>
      <c r="I345" s="2"/>
      <c r="J345" s="15" t="s">
        <v>19</v>
      </c>
      <c r="K345" s="11" t="s">
        <v>20</v>
      </c>
      <c r="L345" s="12"/>
    </row>
    <row r="346" spans="1:12">
      <c r="A346" s="1" t="s">
        <v>1433</v>
      </c>
      <c r="B346" s="1" t="s">
        <v>1434</v>
      </c>
      <c r="C346" s="1" t="s">
        <v>1435</v>
      </c>
      <c r="D346" s="1" t="s">
        <v>23</v>
      </c>
      <c r="E346" s="1" t="s">
        <v>70</v>
      </c>
      <c r="F346" s="1" t="s">
        <v>1436</v>
      </c>
      <c r="G346" s="4">
        <v>44033.444444444445</v>
      </c>
      <c r="H346" s="4"/>
      <c r="I346" s="2"/>
      <c r="J346" s="15" t="s">
        <v>19</v>
      </c>
      <c r="K346" s="11" t="s">
        <v>20</v>
      </c>
      <c r="L346" s="12"/>
    </row>
    <row r="347" spans="1:12">
      <c r="A347" s="1" t="s">
        <v>1437</v>
      </c>
      <c r="B347" s="1" t="s">
        <v>1438</v>
      </c>
      <c r="C347" s="1" t="s">
        <v>1439</v>
      </c>
      <c r="D347" s="1" t="s">
        <v>20</v>
      </c>
      <c r="E347" s="1" t="s">
        <v>1440</v>
      </c>
      <c r="F347" s="1" t="s">
        <v>1441</v>
      </c>
      <c r="G347" s="4">
        <v>44004.543055555558</v>
      </c>
      <c r="H347" s="4"/>
      <c r="I347" s="2"/>
      <c r="J347" s="15" t="s">
        <v>19</v>
      </c>
      <c r="K347" s="11" t="s">
        <v>20</v>
      </c>
      <c r="L347" s="12"/>
    </row>
    <row r="348" spans="1:12">
      <c r="A348" s="1" t="s">
        <v>1442</v>
      </c>
      <c r="B348" s="1" t="s">
        <v>1443</v>
      </c>
      <c r="C348" s="1" t="s">
        <v>1444</v>
      </c>
      <c r="D348" s="1" t="s">
        <v>1445</v>
      </c>
      <c r="E348" s="1" t="s">
        <v>1446</v>
      </c>
      <c r="F348" s="1" t="s">
        <v>1447</v>
      </c>
      <c r="G348" s="4">
        <v>44001.600694444445</v>
      </c>
      <c r="H348" s="4"/>
      <c r="I348" s="2"/>
      <c r="J348" s="15" t="s">
        <v>19</v>
      </c>
      <c r="K348" s="11" t="s">
        <v>20</v>
      </c>
      <c r="L348" s="12"/>
    </row>
    <row r="349" spans="1:12">
      <c r="A349" s="1" t="s">
        <v>1448</v>
      </c>
      <c r="B349" s="1" t="s">
        <v>434</v>
      </c>
      <c r="C349" s="1" t="s">
        <v>1449</v>
      </c>
      <c r="D349" s="1" t="s">
        <v>23</v>
      </c>
      <c r="E349" s="1" t="s">
        <v>1450</v>
      </c>
      <c r="F349" s="1" t="s">
        <v>1451</v>
      </c>
      <c r="G349" s="4">
        <v>43993.697916666664</v>
      </c>
      <c r="H349" s="4"/>
      <c r="I349" s="2"/>
      <c r="J349" s="15" t="s">
        <v>19</v>
      </c>
      <c r="K349" s="11" t="s">
        <v>20</v>
      </c>
      <c r="L349" s="12"/>
    </row>
    <row r="350" spans="1:12">
      <c r="A350" s="1" t="s">
        <v>1452</v>
      </c>
      <c r="B350" s="1" t="s">
        <v>320</v>
      </c>
      <c r="C350" s="1" t="s">
        <v>1453</v>
      </c>
      <c r="D350" s="1" t="s">
        <v>23</v>
      </c>
      <c r="E350" s="1" t="s">
        <v>1454</v>
      </c>
      <c r="F350" s="1" t="s">
        <v>1455</v>
      </c>
      <c r="G350" s="4">
        <v>43892.722222222219</v>
      </c>
      <c r="H350" s="4"/>
      <c r="I350" s="2"/>
      <c r="J350" s="15" t="s">
        <v>19</v>
      </c>
      <c r="K350" s="11" t="s">
        <v>20</v>
      </c>
      <c r="L350" s="12"/>
    </row>
    <row r="351" spans="1:12">
      <c r="A351" s="1" t="s">
        <v>1456</v>
      </c>
      <c r="B351" s="1" t="s">
        <v>1457</v>
      </c>
      <c r="C351" s="1" t="s">
        <v>1458</v>
      </c>
      <c r="D351" s="1" t="s">
        <v>1459</v>
      </c>
      <c r="E351" s="1" t="s">
        <v>1460</v>
      </c>
      <c r="F351" s="1" t="s">
        <v>1461</v>
      </c>
      <c r="G351" s="4">
        <v>43887.615972222222</v>
      </c>
      <c r="H351" s="4"/>
      <c r="I351" s="2"/>
      <c r="J351" s="15" t="s">
        <v>19</v>
      </c>
      <c r="K351" s="11" t="s">
        <v>20</v>
      </c>
      <c r="L351" s="12"/>
    </row>
    <row r="352" spans="1:12">
      <c r="A352" s="1" t="s">
        <v>1462</v>
      </c>
      <c r="B352" s="1" t="s">
        <v>1463</v>
      </c>
      <c r="C352" s="1" t="s">
        <v>1464</v>
      </c>
      <c r="D352" s="1" t="s">
        <v>23</v>
      </c>
      <c r="E352" s="1" t="s">
        <v>1465</v>
      </c>
      <c r="F352" s="1" t="s">
        <v>20</v>
      </c>
      <c r="G352" s="4"/>
      <c r="H352" s="4"/>
      <c r="I352" s="2"/>
      <c r="J352" s="15" t="s">
        <v>19</v>
      </c>
      <c r="K352" s="11" t="s">
        <v>19</v>
      </c>
      <c r="L352" s="12"/>
    </row>
    <row r="353" spans="1:12">
      <c r="A353" s="1" t="s">
        <v>1466</v>
      </c>
      <c r="B353" s="1" t="s">
        <v>1467</v>
      </c>
      <c r="C353" s="1" t="s">
        <v>1468</v>
      </c>
      <c r="D353" s="1" t="s">
        <v>23</v>
      </c>
      <c r="E353" s="1" t="s">
        <v>1469</v>
      </c>
      <c r="F353" s="1" t="s">
        <v>1470</v>
      </c>
      <c r="G353" s="4"/>
      <c r="H353" s="17"/>
      <c r="I353" s="2"/>
      <c r="J353" s="15" t="s">
        <v>19</v>
      </c>
      <c r="K353" s="11" t="s">
        <v>20</v>
      </c>
      <c r="L353" s="12"/>
    </row>
    <row r="354" spans="1:12">
      <c r="A354" s="1" t="s">
        <v>1471</v>
      </c>
      <c r="B354" s="1" t="s">
        <v>1472</v>
      </c>
      <c r="C354" s="1" t="s">
        <v>1473</v>
      </c>
      <c r="D354" s="1" t="s">
        <v>23</v>
      </c>
      <c r="E354" s="1" t="s">
        <v>1474</v>
      </c>
      <c r="F354" s="1" t="s">
        <v>1475</v>
      </c>
      <c r="G354" s="4"/>
      <c r="H354" s="17"/>
      <c r="I354" s="2"/>
      <c r="J354" s="15" t="s">
        <v>19</v>
      </c>
      <c r="K354" s="11" t="s">
        <v>20</v>
      </c>
      <c r="L354" s="12"/>
    </row>
    <row r="355" spans="1:12">
      <c r="A355" s="1" t="s">
        <v>1476</v>
      </c>
      <c r="B355" s="1" t="s">
        <v>1029</v>
      </c>
      <c r="C355" s="1" t="s">
        <v>1477</v>
      </c>
      <c r="D355" s="1" t="s">
        <v>23</v>
      </c>
      <c r="E355" s="1" t="s">
        <v>1478</v>
      </c>
      <c r="F355" s="1" t="s">
        <v>1479</v>
      </c>
      <c r="G355" s="4"/>
      <c r="H355" s="4">
        <v>43910.673611111109</v>
      </c>
      <c r="I355" s="2"/>
      <c r="J355" s="15" t="s">
        <v>19</v>
      </c>
      <c r="K355" s="11" t="s">
        <v>20</v>
      </c>
      <c r="L355" s="12"/>
    </row>
    <row r="356" spans="1:12">
      <c r="A356" s="1" t="s">
        <v>1480</v>
      </c>
      <c r="B356" s="1" t="s">
        <v>1481</v>
      </c>
      <c r="C356" s="1" t="s">
        <v>1482</v>
      </c>
      <c r="D356" s="1" t="s">
        <v>23</v>
      </c>
      <c r="E356" s="1" t="s">
        <v>1483</v>
      </c>
      <c r="F356" s="1" t="s">
        <v>1484</v>
      </c>
      <c r="G356" s="4"/>
      <c r="H356" s="4"/>
      <c r="I356" s="2"/>
      <c r="J356" s="15" t="s">
        <v>19</v>
      </c>
      <c r="K356" s="11" t="s">
        <v>19</v>
      </c>
      <c r="L356" s="12"/>
    </row>
    <row r="357" spans="1:12">
      <c r="A357" s="1" t="s">
        <v>1485</v>
      </c>
      <c r="B357" s="1" t="s">
        <v>209</v>
      </c>
      <c r="C357" s="1" t="s">
        <v>1486</v>
      </c>
      <c r="D357" s="1" t="s">
        <v>23</v>
      </c>
      <c r="E357" s="1" t="s">
        <v>1487</v>
      </c>
      <c r="F357" s="1" t="s">
        <v>1488</v>
      </c>
      <c r="G357" s="4"/>
      <c r="H357" s="4"/>
      <c r="I357" s="2"/>
      <c r="J357" s="15" t="s">
        <v>19</v>
      </c>
      <c r="K357" s="11" t="s">
        <v>19</v>
      </c>
      <c r="L357" s="12"/>
    </row>
    <row r="358" spans="1:12">
      <c r="A358" s="1" t="s">
        <v>1489</v>
      </c>
      <c r="B358" s="1" t="s">
        <v>983</v>
      </c>
      <c r="C358" s="1" t="s">
        <v>1490</v>
      </c>
      <c r="D358" s="1" t="s">
        <v>23</v>
      </c>
      <c r="E358" s="1" t="s">
        <v>1491</v>
      </c>
      <c r="F358" s="1" t="s">
        <v>20</v>
      </c>
      <c r="G358" s="4"/>
      <c r="H358" s="4"/>
      <c r="I358" s="2"/>
      <c r="J358" s="15" t="s">
        <v>19</v>
      </c>
      <c r="K358" s="11" t="s">
        <v>19</v>
      </c>
      <c r="L358" s="12"/>
    </row>
    <row r="359" spans="1:12">
      <c r="A359" s="1" t="s">
        <v>1492</v>
      </c>
      <c r="B359" s="1" t="s">
        <v>1493</v>
      </c>
      <c r="C359" s="1" t="s">
        <v>1494</v>
      </c>
      <c r="D359" s="1" t="s">
        <v>23</v>
      </c>
      <c r="E359" s="1" t="s">
        <v>1495</v>
      </c>
      <c r="F359" s="1" t="s">
        <v>1496</v>
      </c>
      <c r="G359" s="4"/>
      <c r="H359" s="4"/>
      <c r="I359" s="2"/>
      <c r="J359" s="15" t="s">
        <v>19</v>
      </c>
      <c r="K359" s="11" t="s">
        <v>19</v>
      </c>
      <c r="L359" s="12"/>
    </row>
    <row r="360" spans="1:12">
      <c r="A360" s="1" t="s">
        <v>1497</v>
      </c>
      <c r="B360" s="1" t="s">
        <v>1498</v>
      </c>
      <c r="C360" s="1" t="s">
        <v>1499</v>
      </c>
      <c r="D360" s="1" t="s">
        <v>23</v>
      </c>
      <c r="E360" s="1" t="s">
        <v>1500</v>
      </c>
      <c r="F360" s="1" t="s">
        <v>1501</v>
      </c>
      <c r="G360" s="4"/>
      <c r="H360" s="4"/>
      <c r="I360" s="2"/>
      <c r="J360" s="15" t="s">
        <v>19</v>
      </c>
      <c r="K360" s="11" t="s">
        <v>20</v>
      </c>
      <c r="L360" s="12"/>
    </row>
    <row r="361" spans="1:12">
      <c r="A361" s="1" t="s">
        <v>1502</v>
      </c>
      <c r="B361" s="1" t="s">
        <v>1503</v>
      </c>
      <c r="C361" s="1" t="s">
        <v>1504</v>
      </c>
      <c r="D361" s="1" t="s">
        <v>23</v>
      </c>
      <c r="E361" s="1" t="s">
        <v>1505</v>
      </c>
      <c r="F361" s="1" t="s">
        <v>20</v>
      </c>
      <c r="G361" s="4"/>
      <c r="H361" s="4"/>
      <c r="I361" s="2"/>
      <c r="J361" s="15" t="s">
        <v>19</v>
      </c>
      <c r="K361" s="11" t="s">
        <v>20</v>
      </c>
      <c r="L361" s="12"/>
    </row>
    <row r="362" spans="1:12">
      <c r="A362" s="1" t="s">
        <v>1506</v>
      </c>
      <c r="B362" s="1" t="s">
        <v>1507</v>
      </c>
      <c r="C362" s="1" t="s">
        <v>1508</v>
      </c>
      <c r="D362" s="1" t="s">
        <v>23</v>
      </c>
      <c r="E362" s="1" t="s">
        <v>20</v>
      </c>
      <c r="F362" s="1" t="s">
        <v>20</v>
      </c>
      <c r="G362" s="4"/>
      <c r="H362" s="4"/>
      <c r="I362" s="2"/>
      <c r="J362" s="15" t="s">
        <v>19</v>
      </c>
      <c r="K362" s="11" t="s">
        <v>20</v>
      </c>
      <c r="L362" s="12"/>
    </row>
    <row r="363" spans="1:12">
      <c r="A363" s="1" t="s">
        <v>1509</v>
      </c>
      <c r="B363" s="1" t="s">
        <v>1510</v>
      </c>
      <c r="C363" s="1" t="s">
        <v>1511</v>
      </c>
      <c r="D363" s="1" t="s">
        <v>23</v>
      </c>
      <c r="E363" s="1" t="s">
        <v>20</v>
      </c>
      <c r="F363" s="1" t="s">
        <v>20</v>
      </c>
      <c r="G363" s="4"/>
      <c r="H363" s="4"/>
      <c r="I363" s="2"/>
      <c r="J363" s="15" t="s">
        <v>19</v>
      </c>
      <c r="K363" s="11" t="s">
        <v>20</v>
      </c>
      <c r="L363" s="12"/>
    </row>
    <row r="364" spans="1:12">
      <c r="A364" s="1" t="s">
        <v>1512</v>
      </c>
      <c r="B364" s="1" t="s">
        <v>1513</v>
      </c>
      <c r="C364" s="1" t="s">
        <v>1514</v>
      </c>
      <c r="D364" s="1" t="s">
        <v>23</v>
      </c>
      <c r="E364" s="1" t="s">
        <v>1515</v>
      </c>
      <c r="F364" s="1" t="s">
        <v>1516</v>
      </c>
      <c r="G364" s="4"/>
      <c r="H364" s="4"/>
      <c r="I364" s="2"/>
      <c r="J364" s="15" t="s">
        <v>19</v>
      </c>
      <c r="K364" s="11" t="s">
        <v>20</v>
      </c>
      <c r="L364" s="12"/>
    </row>
    <row r="365" spans="1:12">
      <c r="A365" s="1" t="s">
        <v>1517</v>
      </c>
      <c r="B365" s="1" t="s">
        <v>1518</v>
      </c>
      <c r="C365" s="1" t="s">
        <v>1519</v>
      </c>
      <c r="D365" s="1" t="s">
        <v>23</v>
      </c>
      <c r="E365" s="1" t="s">
        <v>1520</v>
      </c>
      <c r="F365" s="1" t="s">
        <v>1521</v>
      </c>
      <c r="G365" s="4"/>
      <c r="H365" s="4"/>
      <c r="I365" s="2"/>
      <c r="J365" s="15" t="s">
        <v>19</v>
      </c>
      <c r="K365" s="11" t="s">
        <v>20</v>
      </c>
      <c r="L365" s="12"/>
    </row>
    <row r="366" spans="1:12">
      <c r="A366" s="1" t="s">
        <v>1522</v>
      </c>
      <c r="B366" s="1" t="s">
        <v>1523</v>
      </c>
      <c r="C366" s="1" t="s">
        <v>1524</v>
      </c>
      <c r="D366" s="1" t="s">
        <v>23</v>
      </c>
      <c r="E366" s="1" t="s">
        <v>1525</v>
      </c>
      <c r="F366" s="1" t="s">
        <v>1526</v>
      </c>
      <c r="G366" s="4"/>
      <c r="H366" s="4"/>
      <c r="I366" s="2"/>
      <c r="J366" s="15" t="s">
        <v>19</v>
      </c>
      <c r="K366" s="11" t="s">
        <v>20</v>
      </c>
      <c r="L366" s="12"/>
    </row>
    <row r="367" spans="1:12">
      <c r="A367" s="1" t="s">
        <v>1527</v>
      </c>
      <c r="B367" s="1" t="s">
        <v>1528</v>
      </c>
      <c r="C367" s="1" t="s">
        <v>1529</v>
      </c>
      <c r="D367" s="1" t="s">
        <v>23</v>
      </c>
      <c r="E367" s="1" t="s">
        <v>1530</v>
      </c>
      <c r="F367" s="1" t="s">
        <v>20</v>
      </c>
      <c r="G367" s="4"/>
      <c r="H367" s="4"/>
      <c r="I367" s="2"/>
      <c r="J367" s="15" t="s">
        <v>19</v>
      </c>
      <c r="K367" s="11" t="s">
        <v>20</v>
      </c>
      <c r="L367" s="12"/>
    </row>
    <row r="368" spans="1:12">
      <c r="A368" s="1" t="s">
        <v>1531</v>
      </c>
      <c r="B368" s="1" t="s">
        <v>473</v>
      </c>
      <c r="C368" s="1" t="s">
        <v>1532</v>
      </c>
      <c r="D368" s="1" t="s">
        <v>23</v>
      </c>
      <c r="E368" s="1" t="s">
        <v>1533</v>
      </c>
      <c r="F368" s="1" t="s">
        <v>20</v>
      </c>
      <c r="G368" s="4"/>
      <c r="H368" s="4"/>
      <c r="I368" s="2"/>
      <c r="J368" s="15" t="s">
        <v>19</v>
      </c>
      <c r="K368" s="11" t="s">
        <v>20</v>
      </c>
      <c r="L368" s="12"/>
    </row>
    <row r="369" spans="1:12">
      <c r="A369" s="1" t="s">
        <v>1534</v>
      </c>
      <c r="B369" s="1" t="s">
        <v>1535</v>
      </c>
      <c r="C369" s="1" t="s">
        <v>1536</v>
      </c>
      <c r="D369" s="1" t="s">
        <v>23</v>
      </c>
      <c r="E369" s="1" t="s">
        <v>1537</v>
      </c>
      <c r="F369" s="1" t="s">
        <v>1538</v>
      </c>
      <c r="G369" s="4"/>
      <c r="H369" s="4"/>
      <c r="I369" s="2"/>
      <c r="J369" s="15" t="s">
        <v>19</v>
      </c>
      <c r="K369" s="11" t="s">
        <v>20</v>
      </c>
      <c r="L369" s="12"/>
    </row>
    <row r="370" spans="1:12">
      <c r="A370" s="1" t="s">
        <v>1539</v>
      </c>
      <c r="B370" s="1" t="s">
        <v>1395</v>
      </c>
      <c r="C370" s="1" t="s">
        <v>1540</v>
      </c>
      <c r="D370" s="1" t="s">
        <v>23</v>
      </c>
      <c r="E370" s="1" t="s">
        <v>1541</v>
      </c>
      <c r="F370" s="1" t="s">
        <v>1542</v>
      </c>
      <c r="G370" s="4"/>
      <c r="H370" s="4"/>
      <c r="I370" s="2"/>
      <c r="J370" s="15" t="s">
        <v>19</v>
      </c>
      <c r="K370" s="11" t="s">
        <v>20</v>
      </c>
      <c r="L370" s="12"/>
    </row>
    <row r="371" spans="1:12">
      <c r="A371" s="1" t="s">
        <v>1543</v>
      </c>
      <c r="B371" s="1" t="s">
        <v>490</v>
      </c>
      <c r="C371" s="1" t="s">
        <v>1544</v>
      </c>
      <c r="D371" s="1" t="s">
        <v>23</v>
      </c>
      <c r="E371" s="1" t="s">
        <v>1545</v>
      </c>
      <c r="F371" s="1" t="s">
        <v>1546</v>
      </c>
      <c r="G371" s="4"/>
      <c r="H371" s="4"/>
      <c r="I371" s="2"/>
      <c r="J371" s="15" t="s">
        <v>19</v>
      </c>
      <c r="K371" s="11" t="s">
        <v>20</v>
      </c>
      <c r="L371" s="12"/>
    </row>
    <row r="372" spans="1:12">
      <c r="A372" s="1" t="s">
        <v>1547</v>
      </c>
      <c r="B372" s="1" t="s">
        <v>209</v>
      </c>
      <c r="C372" s="1" t="s">
        <v>1548</v>
      </c>
      <c r="D372" s="1" t="s">
        <v>23</v>
      </c>
      <c r="E372" s="1" t="s">
        <v>1549</v>
      </c>
      <c r="F372" s="1" t="s">
        <v>20</v>
      </c>
      <c r="G372" s="4"/>
      <c r="H372" s="4"/>
      <c r="I372" s="2"/>
      <c r="J372" s="15" t="s">
        <v>19</v>
      </c>
      <c r="K372" s="11" t="s">
        <v>20</v>
      </c>
      <c r="L372" s="12"/>
    </row>
    <row r="373" spans="1:12">
      <c r="A373" s="1" t="s">
        <v>1550</v>
      </c>
      <c r="B373" s="1" t="s">
        <v>1551</v>
      </c>
      <c r="C373" s="1" t="s">
        <v>1552</v>
      </c>
      <c r="D373" s="1" t="s">
        <v>23</v>
      </c>
      <c r="E373" s="1" t="s">
        <v>1553</v>
      </c>
      <c r="F373" s="1" t="s">
        <v>20</v>
      </c>
      <c r="G373" s="4"/>
      <c r="H373" s="4"/>
      <c r="I373" s="2"/>
      <c r="J373" s="15" t="s">
        <v>19</v>
      </c>
      <c r="K373" s="11" t="s">
        <v>20</v>
      </c>
      <c r="L373" s="12"/>
    </row>
    <row r="374" spans="1:12">
      <c r="A374" s="1" t="s">
        <v>1554</v>
      </c>
      <c r="B374" s="1" t="s">
        <v>1555</v>
      </c>
      <c r="C374" s="1" t="s">
        <v>1556</v>
      </c>
      <c r="D374" s="1" t="s">
        <v>23</v>
      </c>
      <c r="E374" s="1" t="s">
        <v>311</v>
      </c>
      <c r="F374" s="1" t="s">
        <v>20</v>
      </c>
      <c r="G374" s="4"/>
      <c r="H374" s="4"/>
      <c r="I374" s="2"/>
      <c r="J374" s="15" t="s">
        <v>19</v>
      </c>
      <c r="K374" s="11" t="s">
        <v>20</v>
      </c>
      <c r="L374" s="12"/>
    </row>
    <row r="375" spans="1:12">
      <c r="A375" s="1" t="s">
        <v>1557</v>
      </c>
      <c r="B375" s="1" t="s">
        <v>721</v>
      </c>
      <c r="C375" s="1" t="s">
        <v>1558</v>
      </c>
      <c r="D375" s="1" t="s">
        <v>23</v>
      </c>
      <c r="E375" s="1" t="s">
        <v>1559</v>
      </c>
      <c r="F375" s="1" t="s">
        <v>724</v>
      </c>
      <c r="G375" s="4"/>
      <c r="H375" s="4"/>
      <c r="I375" s="2"/>
      <c r="J375" s="15" t="s">
        <v>19</v>
      </c>
      <c r="K375" s="11" t="s">
        <v>20</v>
      </c>
      <c r="L375" s="12"/>
    </row>
    <row r="376" spans="1:12">
      <c r="A376" s="1" t="s">
        <v>1560</v>
      </c>
      <c r="B376" s="1" t="s">
        <v>1561</v>
      </c>
      <c r="C376" s="1" t="s">
        <v>1562</v>
      </c>
      <c r="D376" s="1" t="s">
        <v>23</v>
      </c>
      <c r="E376" s="1" t="s">
        <v>1563</v>
      </c>
      <c r="F376" s="1" t="s">
        <v>1564</v>
      </c>
      <c r="G376" s="4"/>
      <c r="H376" s="4"/>
      <c r="I376" s="2"/>
      <c r="J376" s="15" t="s">
        <v>19</v>
      </c>
      <c r="K376" s="11" t="s">
        <v>20</v>
      </c>
      <c r="L376" s="12"/>
    </row>
    <row r="377" spans="1:12">
      <c r="A377" s="1" t="s">
        <v>1565</v>
      </c>
      <c r="B377" s="1" t="s">
        <v>1566</v>
      </c>
      <c r="C377" s="1" t="s">
        <v>1567</v>
      </c>
      <c r="D377" s="1" t="s">
        <v>23</v>
      </c>
      <c r="E377" s="1" t="s">
        <v>1568</v>
      </c>
      <c r="F377" s="1" t="s">
        <v>20</v>
      </c>
      <c r="G377" s="4"/>
      <c r="H377" s="4"/>
      <c r="I377" s="2"/>
      <c r="J377" s="15" t="s">
        <v>19</v>
      </c>
      <c r="K377" s="11" t="s">
        <v>20</v>
      </c>
      <c r="L377" s="12"/>
    </row>
    <row r="378" spans="1:12">
      <c r="A378" s="1" t="s">
        <v>1569</v>
      </c>
      <c r="B378" s="1" t="s">
        <v>1566</v>
      </c>
      <c r="C378" s="1" t="s">
        <v>1570</v>
      </c>
      <c r="D378" s="1" t="s">
        <v>23</v>
      </c>
      <c r="E378" s="1" t="s">
        <v>1571</v>
      </c>
      <c r="F378" s="1" t="s">
        <v>20</v>
      </c>
      <c r="G378" s="4"/>
      <c r="H378" s="4"/>
      <c r="I378" s="2"/>
      <c r="J378" s="15" t="s">
        <v>19</v>
      </c>
      <c r="K378" s="11" t="s">
        <v>20</v>
      </c>
      <c r="L378" s="12"/>
    </row>
    <row r="379" spans="1:12">
      <c r="A379" s="1" t="s">
        <v>1572</v>
      </c>
      <c r="B379" s="1" t="s">
        <v>1573</v>
      </c>
      <c r="C379" s="1" t="s">
        <v>1574</v>
      </c>
      <c r="D379" s="1" t="s">
        <v>23</v>
      </c>
      <c r="E379" s="1" t="s">
        <v>1530</v>
      </c>
      <c r="F379" s="1" t="s">
        <v>20</v>
      </c>
      <c r="G379" s="4"/>
      <c r="H379" s="4"/>
      <c r="I379" s="2"/>
      <c r="J379" s="15" t="s">
        <v>19</v>
      </c>
      <c r="K379" s="11" t="s">
        <v>20</v>
      </c>
      <c r="L379" s="12"/>
    </row>
    <row r="380" spans="1:12">
      <c r="A380" s="1" t="s">
        <v>1575</v>
      </c>
      <c r="B380" s="1" t="s">
        <v>1576</v>
      </c>
      <c r="C380" s="1" t="s">
        <v>1577</v>
      </c>
      <c r="D380" s="1" t="s">
        <v>1578</v>
      </c>
      <c r="E380" s="1" t="s">
        <v>20</v>
      </c>
      <c r="F380" s="1" t="s">
        <v>20</v>
      </c>
      <c r="G380" s="4"/>
      <c r="H380" s="4"/>
      <c r="I380" s="2"/>
      <c r="J380" s="15" t="s">
        <v>19</v>
      </c>
      <c r="K380" s="11" t="s">
        <v>20</v>
      </c>
      <c r="L380" s="12"/>
    </row>
    <row r="381" spans="1:12">
      <c r="A381" s="1" t="s">
        <v>1579</v>
      </c>
      <c r="B381" s="1" t="s">
        <v>1580</v>
      </c>
      <c r="C381" s="1" t="s">
        <v>1581</v>
      </c>
      <c r="D381" s="1" t="s">
        <v>1582</v>
      </c>
      <c r="E381" s="1" t="s">
        <v>1583</v>
      </c>
      <c r="F381" s="1" t="s">
        <v>1584</v>
      </c>
      <c r="G381" s="4"/>
      <c r="H381" s="4"/>
      <c r="I381" s="2"/>
      <c r="J381" s="15" t="s">
        <v>19</v>
      </c>
      <c r="K381" s="11" t="s">
        <v>20</v>
      </c>
      <c r="L381" s="12"/>
    </row>
    <row r="382" spans="1:12">
      <c r="A382" s="1" t="s">
        <v>1585</v>
      </c>
      <c r="B382" s="1" t="s">
        <v>1580</v>
      </c>
      <c r="C382" s="1" t="s">
        <v>1586</v>
      </c>
      <c r="D382" s="1" t="s">
        <v>23</v>
      </c>
      <c r="E382" s="1" t="s">
        <v>1587</v>
      </c>
      <c r="F382" s="1" t="s">
        <v>20</v>
      </c>
      <c r="G382" s="4"/>
      <c r="H382" s="4"/>
      <c r="I382" s="2"/>
      <c r="J382" s="15" t="s">
        <v>19</v>
      </c>
      <c r="K382" s="11" t="s">
        <v>20</v>
      </c>
      <c r="L382" s="12"/>
    </row>
    <row r="383" spans="1:12">
      <c r="A383" s="1" t="s">
        <v>1588</v>
      </c>
      <c r="B383" s="1" t="s">
        <v>1589</v>
      </c>
      <c r="C383" s="1" t="s">
        <v>1590</v>
      </c>
      <c r="D383" s="1" t="s">
        <v>23</v>
      </c>
      <c r="E383" s="1" t="s">
        <v>1591</v>
      </c>
      <c r="F383" s="1" t="s">
        <v>1592</v>
      </c>
      <c r="G383" s="4"/>
      <c r="H383" s="4"/>
      <c r="I383" s="2"/>
      <c r="J383" s="15" t="s">
        <v>19</v>
      </c>
      <c r="K383" s="11" t="s">
        <v>20</v>
      </c>
      <c r="L383" s="12"/>
    </row>
    <row r="384" spans="1:12">
      <c r="A384" s="1" t="s">
        <v>1593</v>
      </c>
      <c r="B384" s="1" t="s">
        <v>1594</v>
      </c>
      <c r="C384" s="1" t="s">
        <v>1595</v>
      </c>
      <c r="D384" s="1" t="s">
        <v>1596</v>
      </c>
      <c r="E384" s="1" t="s">
        <v>1597</v>
      </c>
      <c r="F384" s="1" t="s">
        <v>1598</v>
      </c>
      <c r="G384" s="4"/>
      <c r="H384" s="4"/>
      <c r="I384" s="2"/>
      <c r="J384" s="15" t="s">
        <v>19</v>
      </c>
      <c r="K384" s="11" t="s">
        <v>20</v>
      </c>
      <c r="L384" s="12"/>
    </row>
    <row r="385" spans="1:12">
      <c r="A385" s="1" t="s">
        <v>1599</v>
      </c>
      <c r="B385" s="1" t="s">
        <v>1594</v>
      </c>
      <c r="C385" s="1" t="s">
        <v>1600</v>
      </c>
      <c r="D385" s="1" t="s">
        <v>20</v>
      </c>
      <c r="E385" s="1" t="s">
        <v>20</v>
      </c>
      <c r="F385" s="1" t="s">
        <v>20</v>
      </c>
      <c r="G385" s="4"/>
      <c r="H385" s="4"/>
      <c r="I385" s="2"/>
      <c r="J385" s="15" t="s">
        <v>19</v>
      </c>
      <c r="K385" s="11" t="s">
        <v>20</v>
      </c>
      <c r="L385" s="12"/>
    </row>
    <row r="386" spans="1:12">
      <c r="A386" s="1" t="s">
        <v>1601</v>
      </c>
      <c r="B386" s="1" t="s">
        <v>1602</v>
      </c>
      <c r="C386" s="1" t="s">
        <v>1603</v>
      </c>
      <c r="D386" s="1" t="s">
        <v>23</v>
      </c>
      <c r="E386" s="1" t="s">
        <v>1604</v>
      </c>
      <c r="F386" s="1" t="s">
        <v>1605</v>
      </c>
      <c r="G386" s="4"/>
      <c r="H386" s="4"/>
      <c r="I386" s="2"/>
      <c r="J386" s="15" t="s">
        <v>19</v>
      </c>
      <c r="K386" s="11" t="s">
        <v>20</v>
      </c>
      <c r="L386" s="12"/>
    </row>
    <row r="387" spans="1:12">
      <c r="A387" s="1" t="s">
        <v>1606</v>
      </c>
      <c r="B387" s="1" t="s">
        <v>1607</v>
      </c>
      <c r="C387" s="1" t="s">
        <v>1608</v>
      </c>
      <c r="D387" s="1" t="s">
        <v>23</v>
      </c>
      <c r="E387" s="1" t="s">
        <v>1609</v>
      </c>
      <c r="F387" s="1" t="s">
        <v>20</v>
      </c>
      <c r="G387" s="4"/>
      <c r="H387" s="4"/>
      <c r="I387" s="2"/>
      <c r="J387" s="15" t="s">
        <v>19</v>
      </c>
      <c r="K387" s="11" t="s">
        <v>20</v>
      </c>
      <c r="L387" s="12"/>
    </row>
    <row r="388" spans="1:12">
      <c r="A388" s="1" t="s">
        <v>1610</v>
      </c>
      <c r="B388" s="1" t="s">
        <v>811</v>
      </c>
      <c r="C388" s="1" t="s">
        <v>1611</v>
      </c>
      <c r="D388" s="1" t="s">
        <v>23</v>
      </c>
      <c r="E388" s="1" t="s">
        <v>1612</v>
      </c>
      <c r="F388" s="1" t="s">
        <v>20</v>
      </c>
      <c r="G388" s="4"/>
      <c r="H388" s="4"/>
      <c r="I388" s="2"/>
      <c r="J388" s="15" t="s">
        <v>19</v>
      </c>
      <c r="K388" s="11" t="s">
        <v>20</v>
      </c>
      <c r="L388" s="12"/>
    </row>
    <row r="389" spans="1:12">
      <c r="A389" s="1" t="s">
        <v>1613</v>
      </c>
      <c r="B389" s="1" t="s">
        <v>1614</v>
      </c>
      <c r="C389" s="1" t="s">
        <v>1615</v>
      </c>
      <c r="D389" s="1" t="s">
        <v>23</v>
      </c>
      <c r="E389" s="1" t="s">
        <v>1064</v>
      </c>
      <c r="F389" s="1" t="s">
        <v>1616</v>
      </c>
      <c r="G389" s="4"/>
      <c r="H389" s="4"/>
      <c r="I389" s="2"/>
      <c r="J389" s="15" t="s">
        <v>19</v>
      </c>
      <c r="K389" s="11" t="s">
        <v>20</v>
      </c>
      <c r="L389" s="12"/>
    </row>
    <row r="390" spans="1:12">
      <c r="A390" s="1" t="s">
        <v>1617</v>
      </c>
      <c r="B390" s="1" t="s">
        <v>1614</v>
      </c>
      <c r="C390" s="1" t="s">
        <v>1618</v>
      </c>
      <c r="D390" s="1" t="s">
        <v>23</v>
      </c>
      <c r="E390" s="1" t="s">
        <v>1619</v>
      </c>
      <c r="F390" s="1" t="s">
        <v>20</v>
      </c>
      <c r="G390" s="4"/>
      <c r="H390" s="4"/>
      <c r="I390" s="2"/>
      <c r="J390" s="15" t="s">
        <v>19</v>
      </c>
      <c r="K390" s="11" t="s">
        <v>20</v>
      </c>
      <c r="L390" s="12"/>
    </row>
    <row r="391" spans="1:12">
      <c r="A391" s="1" t="s">
        <v>1620</v>
      </c>
      <c r="B391" s="1" t="s">
        <v>1621</v>
      </c>
      <c r="C391" s="1" t="s">
        <v>1622</v>
      </c>
      <c r="D391" s="1" t="s">
        <v>23</v>
      </c>
      <c r="E391" s="1" t="s">
        <v>1623</v>
      </c>
      <c r="F391" s="1" t="s">
        <v>1624</v>
      </c>
      <c r="G391" s="4"/>
      <c r="H391" s="4"/>
      <c r="I391" s="2"/>
      <c r="J391" s="15" t="s">
        <v>19</v>
      </c>
      <c r="K391" s="11" t="s">
        <v>20</v>
      </c>
      <c r="L391" s="12"/>
    </row>
    <row r="392" spans="1:12">
      <c r="A392" s="1" t="s">
        <v>1625</v>
      </c>
      <c r="B392" s="1" t="s">
        <v>1626</v>
      </c>
      <c r="C392" s="1" t="s">
        <v>1627</v>
      </c>
      <c r="D392" s="1" t="s">
        <v>23</v>
      </c>
      <c r="E392" s="1" t="s">
        <v>1628</v>
      </c>
      <c r="F392" s="1" t="s">
        <v>1629</v>
      </c>
      <c r="G392" s="4"/>
      <c r="H392" s="4"/>
      <c r="I392" s="2"/>
      <c r="J392" s="15" t="s">
        <v>19</v>
      </c>
      <c r="K392" s="11" t="s">
        <v>20</v>
      </c>
      <c r="L392" s="12"/>
    </row>
    <row r="393" spans="1:12">
      <c r="A393" s="1" t="s">
        <v>1630</v>
      </c>
      <c r="B393" s="1" t="s">
        <v>288</v>
      </c>
      <c r="C393" s="1" t="s">
        <v>1631</v>
      </c>
      <c r="D393" s="1" t="s">
        <v>23</v>
      </c>
      <c r="E393" s="1" t="s">
        <v>20</v>
      </c>
      <c r="F393" s="1" t="s">
        <v>20</v>
      </c>
      <c r="G393" s="4"/>
      <c r="H393" s="4"/>
      <c r="I393" s="2"/>
      <c r="J393" s="15" t="s">
        <v>19</v>
      </c>
      <c r="K393" s="11" t="s">
        <v>20</v>
      </c>
      <c r="L393" s="12"/>
    </row>
    <row r="394" spans="1:12">
      <c r="A394" s="1" t="s">
        <v>1632</v>
      </c>
      <c r="B394" s="1" t="s">
        <v>583</v>
      </c>
      <c r="C394" s="1" t="s">
        <v>1633</v>
      </c>
      <c r="D394" s="1" t="s">
        <v>23</v>
      </c>
      <c r="E394" s="1" t="s">
        <v>1634</v>
      </c>
      <c r="F394" s="1" t="s">
        <v>20</v>
      </c>
      <c r="G394" s="4"/>
      <c r="H394" s="4"/>
      <c r="I394" s="2"/>
      <c r="J394" s="15" t="s">
        <v>19</v>
      </c>
      <c r="K394" s="11" t="s">
        <v>20</v>
      </c>
      <c r="L394" s="12"/>
    </row>
    <row r="395" spans="1:12">
      <c r="A395" s="1" t="s">
        <v>1635</v>
      </c>
      <c r="B395" s="1" t="s">
        <v>1636</v>
      </c>
      <c r="C395" s="1" t="s">
        <v>1637</v>
      </c>
      <c r="D395" s="1" t="s">
        <v>23</v>
      </c>
      <c r="E395" s="1" t="s">
        <v>20</v>
      </c>
      <c r="F395" s="1" t="s">
        <v>20</v>
      </c>
      <c r="G395" s="4"/>
      <c r="H395" s="4"/>
      <c r="I395" s="2"/>
      <c r="J395" s="15" t="s">
        <v>19</v>
      </c>
      <c r="K395" s="11" t="s">
        <v>20</v>
      </c>
      <c r="L395" s="12"/>
    </row>
    <row r="396" spans="1:12">
      <c r="A396" s="1" t="s">
        <v>1638</v>
      </c>
      <c r="B396" s="1" t="s">
        <v>1636</v>
      </c>
      <c r="C396" s="1" t="s">
        <v>1639</v>
      </c>
      <c r="D396" s="1" t="s">
        <v>23</v>
      </c>
      <c r="E396" s="1" t="s">
        <v>20</v>
      </c>
      <c r="F396" s="1" t="s">
        <v>20</v>
      </c>
      <c r="G396" s="4"/>
      <c r="H396" s="4"/>
      <c r="I396" s="2"/>
      <c r="J396" s="15" t="s">
        <v>19</v>
      </c>
      <c r="K396" s="11" t="s">
        <v>20</v>
      </c>
      <c r="L396" s="12"/>
    </row>
    <row r="397" spans="1:12">
      <c r="A397" s="1" t="s">
        <v>1640</v>
      </c>
      <c r="B397" s="1" t="s">
        <v>1641</v>
      </c>
      <c r="C397" s="1" t="s">
        <v>1642</v>
      </c>
      <c r="D397" s="1" t="s">
        <v>64</v>
      </c>
      <c r="E397" s="1" t="s">
        <v>1643</v>
      </c>
      <c r="F397" s="1" t="s">
        <v>158</v>
      </c>
      <c r="G397" s="4"/>
      <c r="H397" s="4"/>
      <c r="I397" s="2"/>
      <c r="J397" s="15" t="s">
        <v>19</v>
      </c>
      <c r="K397" s="11" t="s">
        <v>20</v>
      </c>
      <c r="L397" s="12"/>
    </row>
    <row r="398" spans="1:12">
      <c r="A398" s="1" t="s">
        <v>1644</v>
      </c>
      <c r="B398" s="1" t="s">
        <v>1645</v>
      </c>
      <c r="C398" s="1" t="s">
        <v>1646</v>
      </c>
      <c r="D398" s="1" t="s">
        <v>1647</v>
      </c>
      <c r="E398" s="1" t="s">
        <v>1648</v>
      </c>
      <c r="F398" s="1" t="s">
        <v>1649</v>
      </c>
      <c r="G398" s="4"/>
      <c r="H398" s="4"/>
      <c r="I398" s="2"/>
      <c r="J398" s="15" t="s">
        <v>19</v>
      </c>
      <c r="K398" s="11" t="s">
        <v>20</v>
      </c>
      <c r="L398" s="12"/>
    </row>
    <row r="399" spans="1:12">
      <c r="A399" s="1" t="s">
        <v>1650</v>
      </c>
      <c r="B399" s="1" t="s">
        <v>1651</v>
      </c>
      <c r="C399" s="1" t="s">
        <v>1652</v>
      </c>
      <c r="D399" s="1" t="s">
        <v>23</v>
      </c>
      <c r="E399" s="1" t="s">
        <v>1653</v>
      </c>
      <c r="F399" s="1" t="s">
        <v>1654</v>
      </c>
      <c r="G399" s="4"/>
      <c r="H399" s="4"/>
      <c r="I399" s="2"/>
      <c r="J399" s="15" t="s">
        <v>19</v>
      </c>
      <c r="K399" s="11" t="s">
        <v>20</v>
      </c>
      <c r="L399" s="12"/>
    </row>
    <row r="400" spans="1:12">
      <c r="A400" s="1" t="s">
        <v>1655</v>
      </c>
      <c r="B400" s="1" t="s">
        <v>615</v>
      </c>
      <c r="C400" s="1" t="s">
        <v>1656</v>
      </c>
      <c r="D400" s="1" t="s">
        <v>64</v>
      </c>
      <c r="E400" s="1" t="s">
        <v>1657</v>
      </c>
      <c r="F400" s="1" t="s">
        <v>20</v>
      </c>
      <c r="G400" s="4"/>
      <c r="H400" s="4"/>
      <c r="I400" s="2"/>
      <c r="J400" s="15" t="s">
        <v>19</v>
      </c>
      <c r="K400" s="11" t="s">
        <v>20</v>
      </c>
      <c r="L400" s="12"/>
    </row>
    <row r="401" spans="1:12">
      <c r="A401" s="1" t="s">
        <v>1658</v>
      </c>
      <c r="B401" s="1" t="s">
        <v>1659</v>
      </c>
      <c r="C401" s="1" t="s">
        <v>1660</v>
      </c>
      <c r="D401" s="1" t="s">
        <v>23</v>
      </c>
      <c r="E401" s="1" t="s">
        <v>1661</v>
      </c>
      <c r="F401" s="1" t="s">
        <v>1662</v>
      </c>
      <c r="G401" s="4"/>
      <c r="H401" s="4"/>
      <c r="I401" s="2"/>
      <c r="J401" s="15" t="s">
        <v>19</v>
      </c>
      <c r="K401" s="11" t="s">
        <v>20</v>
      </c>
      <c r="L401" s="12"/>
    </row>
    <row r="402" spans="1:12">
      <c r="A402" s="1" t="s">
        <v>1663</v>
      </c>
      <c r="B402" s="1" t="s">
        <v>580</v>
      </c>
      <c r="C402" s="1" t="s">
        <v>1664</v>
      </c>
      <c r="D402" s="1" t="s">
        <v>1665</v>
      </c>
      <c r="E402" s="1" t="s">
        <v>20</v>
      </c>
      <c r="F402" s="1" t="s">
        <v>20</v>
      </c>
      <c r="G402" s="4"/>
      <c r="H402" s="4"/>
      <c r="I402" s="2"/>
      <c r="J402" s="15" t="s">
        <v>19</v>
      </c>
      <c r="K402" s="11" t="s">
        <v>20</v>
      </c>
      <c r="L402" s="12"/>
    </row>
    <row r="403" spans="1:12">
      <c r="A403" s="1" t="s">
        <v>1666</v>
      </c>
      <c r="B403" s="1" t="s">
        <v>1573</v>
      </c>
      <c r="C403" s="1" t="s">
        <v>1667</v>
      </c>
      <c r="D403" s="1" t="s">
        <v>23</v>
      </c>
      <c r="E403" s="1" t="s">
        <v>1668</v>
      </c>
      <c r="F403" s="1" t="s">
        <v>1669</v>
      </c>
      <c r="G403" s="4"/>
      <c r="H403" s="4"/>
      <c r="I403" s="2"/>
      <c r="J403" s="15" t="s">
        <v>19</v>
      </c>
      <c r="K403" s="11" t="s">
        <v>20</v>
      </c>
      <c r="L403" s="12"/>
    </row>
    <row r="404" spans="1:12">
      <c r="A404" s="1" t="s">
        <v>1670</v>
      </c>
      <c r="B404" s="1" t="s">
        <v>1671</v>
      </c>
      <c r="C404" s="1" t="s">
        <v>1672</v>
      </c>
      <c r="D404" s="1" t="s">
        <v>23</v>
      </c>
      <c r="E404" s="1" t="s">
        <v>1673</v>
      </c>
      <c r="F404" s="1" t="s">
        <v>1674</v>
      </c>
      <c r="G404" s="4"/>
      <c r="H404" s="4"/>
      <c r="I404" s="2"/>
      <c r="J404" s="15" t="s">
        <v>19</v>
      </c>
      <c r="K404" s="11" t="s">
        <v>20</v>
      </c>
      <c r="L404" s="12"/>
    </row>
    <row r="405" spans="1:12">
      <c r="A405" s="1" t="s">
        <v>1675</v>
      </c>
      <c r="B405" s="1" t="s">
        <v>1645</v>
      </c>
      <c r="C405" s="1" t="s">
        <v>1676</v>
      </c>
      <c r="D405" s="1" t="s">
        <v>1677</v>
      </c>
      <c r="E405" s="1" t="s">
        <v>1678</v>
      </c>
      <c r="F405" s="1" t="s">
        <v>1679</v>
      </c>
      <c r="G405" s="4"/>
      <c r="H405" s="4"/>
      <c r="I405" s="2"/>
      <c r="J405" s="15" t="s">
        <v>19</v>
      </c>
      <c r="K405" s="11" t="s">
        <v>20</v>
      </c>
      <c r="L405" s="12"/>
    </row>
    <row r="406" spans="1:12">
      <c r="A406" s="1" t="s">
        <v>1680</v>
      </c>
      <c r="B406" s="1" t="s">
        <v>1681</v>
      </c>
      <c r="C406" s="1" t="s">
        <v>1682</v>
      </c>
      <c r="D406" s="1" t="s">
        <v>23</v>
      </c>
      <c r="E406" s="1" t="s">
        <v>1683</v>
      </c>
      <c r="F406" s="1" t="s">
        <v>1684</v>
      </c>
      <c r="G406" s="4"/>
      <c r="H406" s="4"/>
      <c r="I406" s="2"/>
      <c r="J406" s="15" t="s">
        <v>19</v>
      </c>
      <c r="K406" s="11" t="s">
        <v>20</v>
      </c>
      <c r="L406" s="12"/>
    </row>
    <row r="407" spans="1:12">
      <c r="A407" s="1" t="s">
        <v>1685</v>
      </c>
      <c r="B407" s="1" t="s">
        <v>1472</v>
      </c>
      <c r="C407" s="1" t="s">
        <v>1686</v>
      </c>
      <c r="D407" s="1" t="s">
        <v>23</v>
      </c>
      <c r="E407" s="1" t="s">
        <v>1687</v>
      </c>
      <c r="F407" s="1" t="s">
        <v>1688</v>
      </c>
      <c r="G407" s="4"/>
      <c r="H407" s="4"/>
      <c r="I407" s="2"/>
      <c r="J407" s="15" t="s">
        <v>19</v>
      </c>
      <c r="K407" s="11" t="s">
        <v>20</v>
      </c>
      <c r="L407" s="12"/>
    </row>
    <row r="408" spans="1:12">
      <c r="A408" s="1" t="s">
        <v>1689</v>
      </c>
      <c r="B408" s="1" t="s">
        <v>1690</v>
      </c>
      <c r="C408" s="1" t="s">
        <v>1691</v>
      </c>
      <c r="D408" s="1" t="s">
        <v>1692</v>
      </c>
      <c r="E408" s="1" t="s">
        <v>1693</v>
      </c>
      <c r="F408" s="1" t="s">
        <v>1694</v>
      </c>
      <c r="G408" s="4"/>
      <c r="H408" s="4"/>
      <c r="I408" s="2"/>
      <c r="J408" s="15" t="s">
        <v>19</v>
      </c>
      <c r="K408" s="11" t="s">
        <v>20</v>
      </c>
      <c r="L408" s="12"/>
    </row>
    <row r="409" spans="1:12">
      <c r="A409" s="1" t="s">
        <v>1695</v>
      </c>
      <c r="B409" s="1" t="s">
        <v>619</v>
      </c>
      <c r="C409" s="1" t="s">
        <v>1696</v>
      </c>
      <c r="D409" s="1" t="s">
        <v>64</v>
      </c>
      <c r="E409" s="1" t="s">
        <v>1697</v>
      </c>
      <c r="F409" s="1" t="s">
        <v>20</v>
      </c>
      <c r="G409" s="4"/>
      <c r="H409" s="4"/>
      <c r="I409" s="2"/>
      <c r="J409" s="15" t="s">
        <v>19</v>
      </c>
      <c r="K409" s="11" t="s">
        <v>20</v>
      </c>
      <c r="L409" s="12"/>
    </row>
    <row r="410" spans="1:12">
      <c r="A410" s="1" t="s">
        <v>1698</v>
      </c>
      <c r="B410" s="1" t="s">
        <v>619</v>
      </c>
      <c r="C410" s="1" t="s">
        <v>1699</v>
      </c>
      <c r="D410" s="1" t="s">
        <v>64</v>
      </c>
      <c r="E410" s="1" t="s">
        <v>1700</v>
      </c>
      <c r="F410" s="1" t="s">
        <v>20</v>
      </c>
      <c r="G410" s="4"/>
      <c r="H410" s="4"/>
      <c r="I410" s="2"/>
      <c r="J410" s="15" t="s">
        <v>19</v>
      </c>
      <c r="K410" s="11" t="s">
        <v>20</v>
      </c>
      <c r="L410" s="12"/>
    </row>
    <row r="411" spans="1:12">
      <c r="A411" s="1" t="s">
        <v>1701</v>
      </c>
      <c r="B411" s="1" t="s">
        <v>1702</v>
      </c>
      <c r="C411" s="1" t="s">
        <v>1703</v>
      </c>
      <c r="D411" s="1" t="s">
        <v>20</v>
      </c>
      <c r="E411" s="1" t="s">
        <v>1704</v>
      </c>
      <c r="F411" s="1" t="s">
        <v>1705</v>
      </c>
      <c r="G411" s="4"/>
      <c r="H411" s="4"/>
      <c r="I411" s="2"/>
      <c r="J411" s="15" t="s">
        <v>19</v>
      </c>
      <c r="K411" s="11" t="s">
        <v>20</v>
      </c>
      <c r="L411" s="12"/>
    </row>
    <row r="412" spans="1:12">
      <c r="A412" s="1" t="s">
        <v>1706</v>
      </c>
      <c r="B412" s="1" t="s">
        <v>1707</v>
      </c>
      <c r="C412" s="1" t="s">
        <v>1708</v>
      </c>
      <c r="D412" s="1" t="s">
        <v>20</v>
      </c>
      <c r="E412" s="1" t="s">
        <v>20</v>
      </c>
      <c r="F412" s="1" t="s">
        <v>20</v>
      </c>
      <c r="G412" s="4"/>
      <c r="H412" s="4"/>
      <c r="I412" s="2"/>
      <c r="J412" s="15" t="s">
        <v>19</v>
      </c>
      <c r="K412" s="11" t="s">
        <v>20</v>
      </c>
      <c r="L412" s="12"/>
    </row>
    <row r="413" spans="1:12">
      <c r="A413" s="1" t="s">
        <v>1709</v>
      </c>
      <c r="B413" s="1" t="s">
        <v>88</v>
      </c>
      <c r="C413" s="1" t="s">
        <v>1710</v>
      </c>
      <c r="D413" s="1" t="s">
        <v>1711</v>
      </c>
      <c r="E413" s="1" t="s">
        <v>1712</v>
      </c>
      <c r="F413" s="1" t="s">
        <v>1713</v>
      </c>
      <c r="G413" s="4"/>
      <c r="H413" s="4"/>
      <c r="I413" s="2"/>
      <c r="J413" s="15" t="s">
        <v>19</v>
      </c>
      <c r="K413" s="11" t="s">
        <v>20</v>
      </c>
      <c r="L413" s="12"/>
    </row>
    <row r="414" spans="1:12">
      <c r="A414" s="1" t="s">
        <v>1714</v>
      </c>
      <c r="B414" s="1" t="s">
        <v>241</v>
      </c>
      <c r="C414" s="1" t="s">
        <v>1715</v>
      </c>
      <c r="D414" s="1" t="s">
        <v>23</v>
      </c>
      <c r="E414" s="1" t="s">
        <v>1716</v>
      </c>
      <c r="F414" s="1" t="s">
        <v>244</v>
      </c>
      <c r="G414" s="4"/>
      <c r="H414" s="4"/>
      <c r="I414" s="2"/>
      <c r="J414" s="15" t="s">
        <v>19</v>
      </c>
      <c r="K414" s="11" t="s">
        <v>20</v>
      </c>
      <c r="L414" s="12"/>
    </row>
    <row r="415" spans="1:12">
      <c r="A415" s="1" t="s">
        <v>1717</v>
      </c>
      <c r="B415" s="1" t="s">
        <v>1718</v>
      </c>
      <c r="C415" s="1" t="s">
        <v>1719</v>
      </c>
      <c r="D415" s="1" t="s">
        <v>23</v>
      </c>
      <c r="E415" s="1" t="s">
        <v>1720</v>
      </c>
      <c r="F415" s="1" t="s">
        <v>1721</v>
      </c>
      <c r="G415" s="4"/>
      <c r="H415" s="4"/>
      <c r="I415" s="2"/>
      <c r="J415" s="15" t="s">
        <v>19</v>
      </c>
      <c r="K415" s="11" t="s">
        <v>20</v>
      </c>
      <c r="L415" s="12"/>
    </row>
    <row r="416" spans="1:12">
      <c r="A416" s="1" t="s">
        <v>1722</v>
      </c>
      <c r="B416" s="1" t="s">
        <v>1718</v>
      </c>
      <c r="C416" s="1" t="s">
        <v>1723</v>
      </c>
      <c r="D416" s="1" t="s">
        <v>23</v>
      </c>
      <c r="E416" s="1" t="s">
        <v>1724</v>
      </c>
      <c r="F416" s="1" t="s">
        <v>1725</v>
      </c>
      <c r="G416" s="4"/>
      <c r="H416" s="4"/>
      <c r="I416" s="2"/>
      <c r="J416" s="15" t="s">
        <v>19</v>
      </c>
      <c r="K416" s="11" t="s">
        <v>20</v>
      </c>
      <c r="L416" s="12"/>
    </row>
    <row r="417" spans="1:12">
      <c r="A417" s="1" t="s">
        <v>1726</v>
      </c>
      <c r="B417" s="1" t="s">
        <v>1329</v>
      </c>
      <c r="C417" s="1" t="s">
        <v>1727</v>
      </c>
      <c r="D417" s="1" t="s">
        <v>23</v>
      </c>
      <c r="E417" s="1" t="s">
        <v>1728</v>
      </c>
      <c r="F417" s="1" t="s">
        <v>1729</v>
      </c>
      <c r="G417" s="4"/>
      <c r="H417" s="4"/>
      <c r="I417" s="2"/>
      <c r="J417" s="15" t="s">
        <v>19</v>
      </c>
      <c r="K417" s="11" t="s">
        <v>20</v>
      </c>
      <c r="L417" s="12"/>
    </row>
    <row r="418" spans="1:12">
      <c r="A418" s="1" t="s">
        <v>1730</v>
      </c>
      <c r="B418" s="1" t="s">
        <v>1731</v>
      </c>
      <c r="C418" s="1" t="s">
        <v>1732</v>
      </c>
      <c r="D418" s="1" t="s">
        <v>1733</v>
      </c>
      <c r="E418" s="1" t="s">
        <v>1734</v>
      </c>
      <c r="F418" s="1" t="s">
        <v>1735</v>
      </c>
      <c r="G418" s="4"/>
      <c r="H418" s="4"/>
      <c r="I418" s="2"/>
      <c r="J418" s="15" t="s">
        <v>19</v>
      </c>
      <c r="K418" s="11" t="s">
        <v>20</v>
      </c>
      <c r="L418" s="12"/>
    </row>
    <row r="419" spans="1:12">
      <c r="A419" s="1" t="s">
        <v>1736</v>
      </c>
      <c r="B419" s="1" t="s">
        <v>1272</v>
      </c>
      <c r="C419" s="1" t="s">
        <v>1737</v>
      </c>
      <c r="D419" s="1" t="s">
        <v>23</v>
      </c>
      <c r="E419" s="1" t="s">
        <v>1738</v>
      </c>
      <c r="F419" s="1" t="s">
        <v>117</v>
      </c>
      <c r="G419" s="4"/>
      <c r="H419" s="4"/>
      <c r="I419" s="2"/>
      <c r="J419" s="15" t="s">
        <v>19</v>
      </c>
      <c r="K419" s="11" t="s">
        <v>20</v>
      </c>
      <c r="L419" s="12"/>
    </row>
    <row r="420" spans="1:12">
      <c r="A420" s="1" t="s">
        <v>1739</v>
      </c>
      <c r="B420" s="1" t="s">
        <v>1740</v>
      </c>
      <c r="C420" s="1" t="s">
        <v>1741</v>
      </c>
      <c r="D420" s="1" t="s">
        <v>23</v>
      </c>
      <c r="E420" s="1" t="s">
        <v>1742</v>
      </c>
      <c r="F420" s="1" t="s">
        <v>1743</v>
      </c>
      <c r="G420" s="4"/>
      <c r="H420" s="4"/>
      <c r="I420" s="2"/>
      <c r="J420" s="15" t="s">
        <v>19</v>
      </c>
      <c r="K420" s="11" t="s">
        <v>20</v>
      </c>
      <c r="L420" s="12"/>
    </row>
    <row r="421" spans="1:12">
      <c r="A421" s="1" t="s">
        <v>1744</v>
      </c>
      <c r="B421" s="1" t="s">
        <v>1745</v>
      </c>
      <c r="C421" s="1" t="s">
        <v>1746</v>
      </c>
      <c r="D421" s="1" t="s">
        <v>23</v>
      </c>
      <c r="E421" s="1" t="s">
        <v>1747</v>
      </c>
      <c r="F421" s="1" t="s">
        <v>20</v>
      </c>
      <c r="G421" s="4"/>
      <c r="H421" s="4"/>
      <c r="I421" s="2"/>
      <c r="J421" s="15" t="s">
        <v>19</v>
      </c>
      <c r="K421" s="11" t="s">
        <v>20</v>
      </c>
      <c r="L421" s="12"/>
    </row>
    <row r="422" spans="1:12">
      <c r="A422" s="1" t="s">
        <v>1748</v>
      </c>
      <c r="B422" s="1" t="s">
        <v>305</v>
      </c>
      <c r="C422" s="1" t="s">
        <v>1749</v>
      </c>
      <c r="D422" s="1" t="s">
        <v>23</v>
      </c>
      <c r="E422" s="1" t="s">
        <v>1750</v>
      </c>
      <c r="F422" s="1" t="s">
        <v>20</v>
      </c>
      <c r="G422" s="4"/>
      <c r="H422" s="4"/>
      <c r="I422" s="2"/>
      <c r="J422" s="15" t="s">
        <v>19</v>
      </c>
      <c r="K422" s="11" t="s">
        <v>20</v>
      </c>
      <c r="L422" s="12"/>
    </row>
    <row r="423" spans="1:12">
      <c r="A423" s="1" t="s">
        <v>1751</v>
      </c>
      <c r="B423" s="1" t="s">
        <v>1752</v>
      </c>
      <c r="C423" s="1" t="s">
        <v>1753</v>
      </c>
      <c r="D423" s="1" t="s">
        <v>70</v>
      </c>
      <c r="E423" s="1" t="s">
        <v>20</v>
      </c>
      <c r="F423" s="1" t="s">
        <v>20</v>
      </c>
      <c r="G423" s="4"/>
      <c r="H423" s="4"/>
      <c r="I423" s="2"/>
      <c r="J423" s="15" t="s">
        <v>19</v>
      </c>
      <c r="K423" s="11" t="s">
        <v>20</v>
      </c>
      <c r="L423" s="12"/>
    </row>
    <row r="424" spans="1:12">
      <c r="A424" s="1" t="s">
        <v>1754</v>
      </c>
      <c r="B424" s="1" t="s">
        <v>1755</v>
      </c>
      <c r="C424" s="1" t="s">
        <v>1756</v>
      </c>
      <c r="D424" s="21" t="s">
        <v>20</v>
      </c>
      <c r="E424" s="21" t="s">
        <v>1757</v>
      </c>
      <c r="F424" s="21" t="s">
        <v>20</v>
      </c>
    </row>
    <row r="425" spans="1:12">
      <c r="A425" s="3">
        <f>COUNTA(A3:A424)</f>
        <v>422</v>
      </c>
    </row>
  </sheetData>
  <autoFilter ref="A2:P2" xr:uid="{EF6700BB-A3C9-4F1C-9676-7B98C847F74B}"/>
  <pageMargins left="0.7" right="0.7" top="0.75" bottom="0.75" header="0.3" footer="0.3"/>
  <pageSetup scale="57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20"/>
  <sheetViews>
    <sheetView zoomScale="85" zoomScaleNormal="85" workbookViewId="0">
      <pane ySplit="2" topLeftCell="A527" activePane="bottomLeft" state="frozen"/>
      <selection pane="bottomLeft" activeCell="C1" sqref="C1:C1048576"/>
    </sheetView>
  </sheetViews>
  <sheetFormatPr defaultColWidth="9.140625" defaultRowHeight="13.15"/>
  <cols>
    <col min="1" max="1" width="7.28515625" style="3" bestFit="1" customWidth="1"/>
    <col min="2" max="2" width="15.42578125" style="3" bestFit="1" customWidth="1"/>
    <col min="3" max="5" width="21.7109375" style="3" bestFit="1" customWidth="1"/>
    <col min="6" max="6" width="21.85546875" style="3" customWidth="1"/>
    <col min="7" max="7" width="22.5703125" style="3" customWidth="1"/>
    <col min="8" max="8" width="19.140625" style="3" bestFit="1" customWidth="1"/>
    <col min="9" max="9" width="10.140625" style="3" customWidth="1"/>
    <col min="10" max="10" width="18.5703125" style="3" customWidth="1"/>
    <col min="11" max="11" width="15" style="3" bestFit="1" customWidth="1"/>
    <col min="12" max="12" width="14.85546875" style="3" hidden="1" customWidth="1"/>
    <col min="13" max="13" width="11.42578125" style="3" hidden="1" customWidth="1"/>
    <col min="14" max="14" width="9.140625" style="3" hidden="1" customWidth="1"/>
    <col min="15" max="15" width="15.85546875" style="3" hidden="1" customWidth="1"/>
    <col min="16" max="19" width="9.140625" style="3" hidden="1" customWidth="1"/>
    <col min="20" max="20" width="9.140625" style="3" customWidth="1"/>
    <col min="21" max="16384" width="9.140625" style="3"/>
  </cols>
  <sheetData>
    <row r="1" spans="1:19" ht="69.95" customHeight="1">
      <c r="A1" s="73" t="s">
        <v>1758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41"/>
      <c r="M1" s="42"/>
      <c r="N1" s="74"/>
      <c r="O1" s="74"/>
      <c r="R1"/>
    </row>
    <row r="2" spans="1:19" ht="12.75">
      <c r="A2" s="44" t="s">
        <v>1759</v>
      </c>
      <c r="B2" s="44" t="s">
        <v>2</v>
      </c>
      <c r="C2" s="44" t="s">
        <v>4</v>
      </c>
      <c r="D2" s="44" t="s">
        <v>5</v>
      </c>
      <c r="E2" s="44" t="s">
        <v>6</v>
      </c>
      <c r="F2" s="55" t="s">
        <v>7</v>
      </c>
      <c r="G2" s="55" t="s">
        <v>8</v>
      </c>
      <c r="H2" s="44" t="s">
        <v>9</v>
      </c>
      <c r="I2" s="44" t="s">
        <v>10</v>
      </c>
      <c r="J2" s="44" t="s">
        <v>11</v>
      </c>
      <c r="K2" s="38" t="s">
        <v>12</v>
      </c>
      <c r="L2" s="38" t="s">
        <v>1760</v>
      </c>
      <c r="M2" s="7" t="s">
        <v>1761</v>
      </c>
      <c r="O2" s="3" t="s">
        <v>1762</v>
      </c>
    </row>
    <row r="3" spans="1:19" ht="12.75">
      <c r="A3" s="1" t="s">
        <v>1763</v>
      </c>
      <c r="B3" s="1" t="s">
        <v>1764</v>
      </c>
      <c r="C3" s="35" t="s">
        <v>1765</v>
      </c>
      <c r="D3" s="35" t="s">
        <v>1766</v>
      </c>
      <c r="E3" s="36">
        <v>43916.663888888892</v>
      </c>
      <c r="F3" s="37">
        <v>44004.541666666664</v>
      </c>
      <c r="G3" s="35" t="s">
        <v>1767</v>
      </c>
      <c r="H3" s="21"/>
      <c r="I3" s="5" t="s">
        <v>122</v>
      </c>
      <c r="J3" s="1" t="s">
        <v>19</v>
      </c>
      <c r="K3" s="22">
        <v>43587</v>
      </c>
      <c r="L3" s="39">
        <v>5</v>
      </c>
      <c r="M3" s="3" t="s">
        <v>1768</v>
      </c>
      <c r="N3" s="3" t="str">
        <f t="shared" ref="N3:N34" si="0">IF(COUNTA(C3:E3) = 3, "TRUE", "")</f>
        <v>TRUE</v>
      </c>
      <c r="O3" s="3" t="str">
        <f t="shared" ref="O3:O10" si="1">IF(COUNTA(F3:H3) = 3, "TRUE", "")</f>
        <v/>
      </c>
      <c r="P3" s="3" t="str">
        <f t="shared" ref="P3:P66" si="2">IF(L3&lt;3, 1, "")</f>
        <v/>
      </c>
      <c r="Q3" s="3">
        <f>COUNTA(N3:N649)</f>
        <v>647</v>
      </c>
      <c r="R3" s="3">
        <f>691 - COUNTBLANK(O3:O676)</f>
        <v>32</v>
      </c>
      <c r="S3" s="3">
        <f>COUNT(P3:P676)</f>
        <v>564</v>
      </c>
    </row>
    <row r="4" spans="1:19" ht="12.75">
      <c r="A4" s="1" t="s">
        <v>1769</v>
      </c>
      <c r="B4" s="1" t="s">
        <v>1770</v>
      </c>
      <c r="C4" s="21" t="s">
        <v>23</v>
      </c>
      <c r="D4" s="35" t="s">
        <v>1771</v>
      </c>
      <c r="E4" s="21" t="s">
        <v>20</v>
      </c>
      <c r="F4" s="17"/>
      <c r="G4" s="4"/>
      <c r="H4" s="2"/>
      <c r="I4" s="5" t="s">
        <v>122</v>
      </c>
      <c r="J4" s="1" t="s">
        <v>19</v>
      </c>
      <c r="K4" s="22">
        <v>43634</v>
      </c>
      <c r="L4" s="39">
        <v>1</v>
      </c>
      <c r="M4" s="3" t="s">
        <v>1768</v>
      </c>
      <c r="N4" s="3" t="str">
        <f t="shared" si="0"/>
        <v>TRUE</v>
      </c>
      <c r="O4" s="3" t="str">
        <f t="shared" si="1"/>
        <v/>
      </c>
      <c r="P4" s="3">
        <f t="shared" si="2"/>
        <v>1</v>
      </c>
    </row>
    <row r="5" spans="1:19" ht="12.75">
      <c r="A5" s="1" t="s">
        <v>1772</v>
      </c>
      <c r="B5" s="1" t="s">
        <v>46</v>
      </c>
      <c r="C5" s="35" t="s">
        <v>23</v>
      </c>
      <c r="D5" s="35" t="s">
        <v>1773</v>
      </c>
      <c r="E5" s="35" t="s">
        <v>49</v>
      </c>
      <c r="F5" s="33"/>
      <c r="G5" s="33"/>
      <c r="H5" s="2"/>
      <c r="I5" s="5" t="s">
        <v>122</v>
      </c>
      <c r="J5" s="1" t="s">
        <v>19</v>
      </c>
      <c r="K5" s="22">
        <v>43577</v>
      </c>
      <c r="L5" s="39">
        <v>3</v>
      </c>
      <c r="M5" s="3" t="s">
        <v>1768</v>
      </c>
      <c r="N5" s="3" t="str">
        <f t="shared" si="0"/>
        <v>TRUE</v>
      </c>
      <c r="O5" s="3" t="str">
        <f t="shared" si="1"/>
        <v/>
      </c>
      <c r="P5" s="3" t="str">
        <f t="shared" si="2"/>
        <v/>
      </c>
    </row>
    <row r="6" spans="1:19" ht="12.75">
      <c r="A6" s="1" t="s">
        <v>1774</v>
      </c>
      <c r="B6" s="1" t="s">
        <v>971</v>
      </c>
      <c r="C6" s="21" t="s">
        <v>23</v>
      </c>
      <c r="D6" s="21" t="s">
        <v>1775</v>
      </c>
      <c r="E6" s="21" t="s">
        <v>1776</v>
      </c>
      <c r="F6" s="4"/>
      <c r="G6" s="4"/>
      <c r="H6" s="2"/>
      <c r="I6" s="5" t="s">
        <v>122</v>
      </c>
      <c r="J6" s="1" t="s">
        <v>19</v>
      </c>
      <c r="K6" s="22">
        <v>44120</v>
      </c>
      <c r="L6" s="39">
        <v>0</v>
      </c>
      <c r="M6" s="3" t="s">
        <v>1768</v>
      </c>
      <c r="N6" s="3" t="str">
        <f t="shared" si="0"/>
        <v>TRUE</v>
      </c>
      <c r="O6" s="3" t="str">
        <f t="shared" si="1"/>
        <v/>
      </c>
      <c r="P6" s="3">
        <f t="shared" si="2"/>
        <v>1</v>
      </c>
    </row>
    <row r="7" spans="1:19" ht="12.75">
      <c r="A7" s="1" t="s">
        <v>1777</v>
      </c>
      <c r="B7" s="1" t="s">
        <v>1778</v>
      </c>
      <c r="C7" s="21" t="s">
        <v>23</v>
      </c>
      <c r="D7" s="35" t="s">
        <v>1779</v>
      </c>
      <c r="E7" s="35" t="s">
        <v>1780</v>
      </c>
      <c r="G7" s="4"/>
      <c r="H7" s="2"/>
      <c r="I7" s="5" t="s">
        <v>122</v>
      </c>
      <c r="J7" s="1" t="s">
        <v>19</v>
      </c>
      <c r="K7" s="22">
        <v>43587</v>
      </c>
      <c r="L7" s="39">
        <v>2</v>
      </c>
      <c r="M7" s="3" t="s">
        <v>1768</v>
      </c>
      <c r="N7" s="3" t="str">
        <f t="shared" si="0"/>
        <v>TRUE</v>
      </c>
      <c r="O7" s="3" t="str">
        <f t="shared" si="1"/>
        <v/>
      </c>
      <c r="P7" s="3">
        <f t="shared" si="2"/>
        <v>1</v>
      </c>
    </row>
    <row r="8" spans="1:19" ht="12.75">
      <c r="A8" s="1" t="s">
        <v>1781</v>
      </c>
      <c r="B8" s="1" t="s">
        <v>1782</v>
      </c>
      <c r="C8" s="21" t="s">
        <v>23</v>
      </c>
      <c r="D8" s="35" t="s">
        <v>1783</v>
      </c>
      <c r="E8" s="35" t="s">
        <v>1784</v>
      </c>
      <c r="F8" s="4"/>
      <c r="G8" s="4"/>
      <c r="H8" s="2"/>
      <c r="I8" s="5" t="s">
        <v>122</v>
      </c>
      <c r="J8" s="1" t="s">
        <v>19</v>
      </c>
      <c r="K8" s="22">
        <v>43601</v>
      </c>
      <c r="L8" s="39">
        <v>2</v>
      </c>
      <c r="M8" s="3" t="s">
        <v>1768</v>
      </c>
      <c r="N8" s="3" t="str">
        <f t="shared" si="0"/>
        <v>TRUE</v>
      </c>
      <c r="O8" s="3" t="str">
        <f t="shared" si="1"/>
        <v/>
      </c>
      <c r="P8" s="3">
        <f t="shared" si="2"/>
        <v>1</v>
      </c>
    </row>
    <row r="9" spans="1:19" ht="12.75">
      <c r="A9" s="1" t="s">
        <v>1785</v>
      </c>
      <c r="B9" s="1" t="s">
        <v>1786</v>
      </c>
      <c r="C9" s="21" t="s">
        <v>23</v>
      </c>
      <c r="D9" s="35" t="s">
        <v>1787</v>
      </c>
      <c r="E9" s="35" t="s">
        <v>1788</v>
      </c>
      <c r="F9" s="4"/>
      <c r="G9" s="4"/>
      <c r="H9" s="2"/>
      <c r="I9" s="5" t="s">
        <v>122</v>
      </c>
      <c r="J9" s="1" t="s">
        <v>19</v>
      </c>
      <c r="K9" s="22">
        <v>43592</v>
      </c>
      <c r="L9" s="39">
        <v>2</v>
      </c>
      <c r="M9" s="3" t="s">
        <v>1768</v>
      </c>
      <c r="N9" s="3" t="str">
        <f t="shared" si="0"/>
        <v>TRUE</v>
      </c>
      <c r="O9" s="3" t="str">
        <f t="shared" si="1"/>
        <v/>
      </c>
      <c r="P9" s="3">
        <f t="shared" si="2"/>
        <v>1</v>
      </c>
    </row>
    <row r="10" spans="1:19" ht="12.75">
      <c r="A10" s="1" t="s">
        <v>1789</v>
      </c>
      <c r="B10" s="1" t="s">
        <v>1790</v>
      </c>
      <c r="C10" s="21" t="s">
        <v>23</v>
      </c>
      <c r="D10" s="21" t="s">
        <v>1791</v>
      </c>
      <c r="E10" s="35" t="s">
        <v>1792</v>
      </c>
      <c r="F10" s="4"/>
      <c r="G10" s="4"/>
      <c r="H10" s="2"/>
      <c r="I10" s="5" t="s">
        <v>122</v>
      </c>
      <c r="J10" s="1" t="s">
        <v>19</v>
      </c>
      <c r="K10" s="22">
        <v>43676</v>
      </c>
      <c r="L10" s="39">
        <v>1</v>
      </c>
      <c r="M10" s="3" t="s">
        <v>1768</v>
      </c>
      <c r="N10" s="3" t="str">
        <f t="shared" si="0"/>
        <v>TRUE</v>
      </c>
      <c r="O10" s="3" t="str">
        <f t="shared" si="1"/>
        <v/>
      </c>
      <c r="P10" s="3">
        <f t="shared" si="2"/>
        <v>1</v>
      </c>
    </row>
    <row r="11" spans="1:19" ht="12.75">
      <c r="A11" s="1" t="s">
        <v>1793</v>
      </c>
      <c r="B11" s="1" t="s">
        <v>1794</v>
      </c>
      <c r="C11" s="21" t="s">
        <v>23</v>
      </c>
      <c r="D11" s="35" t="s">
        <v>1795</v>
      </c>
      <c r="E11" s="35" t="s">
        <v>1796</v>
      </c>
      <c r="F11" s="4"/>
      <c r="G11" s="4"/>
      <c r="H11" s="2"/>
      <c r="I11" s="5" t="s">
        <v>122</v>
      </c>
      <c r="J11" s="1" t="s">
        <v>19</v>
      </c>
      <c r="K11" s="22">
        <v>43588</v>
      </c>
      <c r="L11" s="39">
        <v>2</v>
      </c>
      <c r="M11" s="3" t="s">
        <v>1768</v>
      </c>
      <c r="N11" s="3" t="str">
        <f t="shared" si="0"/>
        <v>TRUE</v>
      </c>
      <c r="P11" s="3">
        <f t="shared" si="2"/>
        <v>1</v>
      </c>
    </row>
    <row r="12" spans="1:19" ht="12.75">
      <c r="A12" s="1" t="s">
        <v>1797</v>
      </c>
      <c r="B12" s="1" t="s">
        <v>1798</v>
      </c>
      <c r="C12" s="21" t="s">
        <v>20</v>
      </c>
      <c r="D12" s="35" t="s">
        <v>1799</v>
      </c>
      <c r="E12" s="35" t="s">
        <v>1800</v>
      </c>
      <c r="F12" s="4"/>
      <c r="G12" s="4"/>
      <c r="H12" s="2"/>
      <c r="I12" s="5" t="s">
        <v>122</v>
      </c>
      <c r="J12" s="1" t="s">
        <v>19</v>
      </c>
      <c r="K12" s="22">
        <v>43769</v>
      </c>
      <c r="L12" s="39">
        <v>2</v>
      </c>
      <c r="M12" s="3" t="s">
        <v>1768</v>
      </c>
      <c r="N12" s="3" t="str">
        <f t="shared" si="0"/>
        <v>TRUE</v>
      </c>
      <c r="O12" s="3" t="str">
        <f t="shared" ref="O12:O44" si="3">IF(COUNTA(F12:H12) = 3, "TRUE", "")</f>
        <v/>
      </c>
      <c r="P12" s="3">
        <f t="shared" si="2"/>
        <v>1</v>
      </c>
    </row>
    <row r="13" spans="1:19" ht="12.75">
      <c r="A13" s="1" t="s">
        <v>1801</v>
      </c>
      <c r="B13" s="1" t="s">
        <v>1802</v>
      </c>
      <c r="C13" s="21" t="s">
        <v>23</v>
      </c>
      <c r="D13" s="21" t="s">
        <v>1803</v>
      </c>
      <c r="E13" s="21" t="s">
        <v>1804</v>
      </c>
      <c r="F13" s="4"/>
      <c r="G13" s="4"/>
      <c r="H13" s="2"/>
      <c r="I13" s="5" t="s">
        <v>122</v>
      </c>
      <c r="J13" s="1" t="s">
        <v>19</v>
      </c>
      <c r="K13" s="22">
        <v>44106</v>
      </c>
      <c r="L13" s="39">
        <v>0</v>
      </c>
      <c r="M13" s="3" t="s">
        <v>1768</v>
      </c>
      <c r="N13" s="3" t="str">
        <f t="shared" si="0"/>
        <v>TRUE</v>
      </c>
      <c r="O13" s="3" t="str">
        <f t="shared" si="3"/>
        <v/>
      </c>
      <c r="P13" s="3">
        <f t="shared" si="2"/>
        <v>1</v>
      </c>
    </row>
    <row r="14" spans="1:19" ht="12.75">
      <c r="A14" s="1" t="s">
        <v>1805</v>
      </c>
      <c r="B14" s="1" t="s">
        <v>1806</v>
      </c>
      <c r="C14" s="35" t="s">
        <v>1807</v>
      </c>
      <c r="D14" s="35" t="s">
        <v>1808</v>
      </c>
      <c r="E14" s="36">
        <v>43916.673611111109</v>
      </c>
      <c r="F14" s="35" t="s">
        <v>1809</v>
      </c>
      <c r="G14" s="37">
        <v>44005.520833333336</v>
      </c>
      <c r="I14" s="5" t="s">
        <v>122</v>
      </c>
      <c r="J14" s="1" t="s">
        <v>19</v>
      </c>
      <c r="K14" s="22">
        <v>43587</v>
      </c>
      <c r="L14" s="39">
        <v>5</v>
      </c>
      <c r="M14" s="3" t="s">
        <v>1768</v>
      </c>
      <c r="N14" s="3" t="str">
        <f t="shared" si="0"/>
        <v>TRUE</v>
      </c>
      <c r="O14" s="3" t="str">
        <f t="shared" si="3"/>
        <v/>
      </c>
      <c r="P14" s="3" t="str">
        <f t="shared" si="2"/>
        <v/>
      </c>
    </row>
    <row r="15" spans="1:19" ht="12.75">
      <c r="A15" s="1" t="s">
        <v>1810</v>
      </c>
      <c r="B15" s="1" t="s">
        <v>295</v>
      </c>
      <c r="C15" s="21" t="s">
        <v>23</v>
      </c>
      <c r="D15" s="35" t="s">
        <v>1811</v>
      </c>
      <c r="E15" s="35" t="s">
        <v>1812</v>
      </c>
      <c r="F15" s="4"/>
      <c r="G15" s="4"/>
      <c r="H15" s="2"/>
      <c r="I15" s="5" t="s">
        <v>122</v>
      </c>
      <c r="J15" s="1" t="s">
        <v>19</v>
      </c>
      <c r="K15" s="22">
        <v>43593</v>
      </c>
      <c r="L15" s="39">
        <v>2</v>
      </c>
      <c r="M15" s="3" t="s">
        <v>1768</v>
      </c>
      <c r="N15" s="3" t="str">
        <f t="shared" si="0"/>
        <v>TRUE</v>
      </c>
      <c r="O15" s="3" t="str">
        <f t="shared" si="3"/>
        <v/>
      </c>
      <c r="P15" s="3">
        <f t="shared" si="2"/>
        <v>1</v>
      </c>
    </row>
    <row r="16" spans="1:19" ht="12.75">
      <c r="A16" s="1" t="s">
        <v>1813</v>
      </c>
      <c r="B16" s="1" t="s">
        <v>305</v>
      </c>
      <c r="C16" s="21" t="s">
        <v>23</v>
      </c>
      <c r="D16" s="35" t="s">
        <v>1814</v>
      </c>
      <c r="E16" s="35" t="s">
        <v>1815</v>
      </c>
      <c r="F16" s="4"/>
      <c r="G16" s="4"/>
      <c r="H16" s="2"/>
      <c r="I16" s="5" t="s">
        <v>122</v>
      </c>
      <c r="J16" s="1" t="s">
        <v>19</v>
      </c>
      <c r="K16" s="22">
        <v>43586</v>
      </c>
      <c r="L16" s="39">
        <v>2</v>
      </c>
      <c r="M16" s="3" t="s">
        <v>1768</v>
      </c>
      <c r="N16" s="3" t="str">
        <f t="shared" si="0"/>
        <v>TRUE</v>
      </c>
      <c r="O16" s="3" t="str">
        <f t="shared" si="3"/>
        <v/>
      </c>
      <c r="P16" s="3">
        <f t="shared" si="2"/>
        <v>1</v>
      </c>
    </row>
    <row r="17" spans="1:16" ht="12.75">
      <c r="A17" s="1" t="s">
        <v>1816</v>
      </c>
      <c r="B17" s="1" t="s">
        <v>1817</v>
      </c>
      <c r="C17" s="21" t="s">
        <v>23</v>
      </c>
      <c r="D17" s="35" t="s">
        <v>1818</v>
      </c>
      <c r="E17" s="35" t="s">
        <v>1819</v>
      </c>
      <c r="F17" s="4"/>
      <c r="G17" s="4"/>
      <c r="H17" s="2"/>
      <c r="I17" s="5" t="s">
        <v>122</v>
      </c>
      <c r="J17" s="1" t="s">
        <v>19</v>
      </c>
      <c r="K17" s="22">
        <v>43680</v>
      </c>
      <c r="L17" s="39">
        <v>2</v>
      </c>
      <c r="M17" s="3" t="s">
        <v>1768</v>
      </c>
      <c r="N17" s="3" t="str">
        <f t="shared" si="0"/>
        <v>TRUE</v>
      </c>
      <c r="O17" s="3" t="str">
        <f t="shared" si="3"/>
        <v/>
      </c>
      <c r="P17" s="3">
        <f t="shared" si="2"/>
        <v>1</v>
      </c>
    </row>
    <row r="18" spans="1:16" ht="12.75">
      <c r="A18" s="1" t="s">
        <v>1820</v>
      </c>
      <c r="B18" s="1" t="s">
        <v>1821</v>
      </c>
      <c r="C18" s="21" t="s">
        <v>23</v>
      </c>
      <c r="D18" s="21" t="s">
        <v>1822</v>
      </c>
      <c r="E18" s="35" t="s">
        <v>1823</v>
      </c>
      <c r="F18" s="4"/>
      <c r="G18" s="4"/>
      <c r="H18" s="2"/>
      <c r="I18" s="5" t="s">
        <v>122</v>
      </c>
      <c r="J18" s="1" t="s">
        <v>19</v>
      </c>
      <c r="K18" s="22">
        <v>43657</v>
      </c>
      <c r="L18" s="39">
        <v>1</v>
      </c>
      <c r="M18" s="3" t="s">
        <v>1768</v>
      </c>
      <c r="N18" s="3" t="str">
        <f t="shared" si="0"/>
        <v>TRUE</v>
      </c>
      <c r="O18" s="3" t="str">
        <f t="shared" si="3"/>
        <v/>
      </c>
      <c r="P18" s="3">
        <f t="shared" si="2"/>
        <v>1</v>
      </c>
    </row>
    <row r="19" spans="1:16" ht="12.75">
      <c r="A19" s="1" t="s">
        <v>1824</v>
      </c>
      <c r="B19" s="1" t="s">
        <v>1825</v>
      </c>
      <c r="C19" s="35" t="s">
        <v>1826</v>
      </c>
      <c r="D19" s="21" t="s">
        <v>20</v>
      </c>
      <c r="E19" s="21" t="s">
        <v>20</v>
      </c>
      <c r="F19" s="4"/>
      <c r="G19" s="4"/>
      <c r="H19" s="2"/>
      <c r="I19" s="5" t="s">
        <v>122</v>
      </c>
      <c r="J19" s="1" t="s">
        <v>19</v>
      </c>
      <c r="K19" s="22">
        <v>43809</v>
      </c>
      <c r="L19" s="39">
        <v>1</v>
      </c>
      <c r="M19" s="3" t="s">
        <v>1768</v>
      </c>
      <c r="N19" s="3" t="str">
        <f t="shared" si="0"/>
        <v>TRUE</v>
      </c>
      <c r="O19" s="3" t="str">
        <f t="shared" si="3"/>
        <v/>
      </c>
      <c r="P19" s="3">
        <f t="shared" si="2"/>
        <v>1</v>
      </c>
    </row>
    <row r="20" spans="1:16" ht="12.75">
      <c r="A20" s="1" t="s">
        <v>1827</v>
      </c>
      <c r="B20" s="1" t="s">
        <v>946</v>
      </c>
      <c r="C20" s="35" t="s">
        <v>1828</v>
      </c>
      <c r="D20" s="35" t="s">
        <v>1829</v>
      </c>
      <c r="E20" s="21" t="s">
        <v>20</v>
      </c>
      <c r="F20" s="4"/>
      <c r="G20" s="4"/>
      <c r="H20" s="2"/>
      <c r="I20" s="5" t="s">
        <v>122</v>
      </c>
      <c r="J20" s="1" t="s">
        <v>19</v>
      </c>
      <c r="K20" s="22">
        <v>43647</v>
      </c>
      <c r="L20" s="39">
        <v>2</v>
      </c>
      <c r="M20" s="3" t="s">
        <v>1768</v>
      </c>
      <c r="N20" s="3" t="str">
        <f t="shared" si="0"/>
        <v>TRUE</v>
      </c>
      <c r="O20" s="3" t="str">
        <f t="shared" si="3"/>
        <v/>
      </c>
      <c r="P20" s="3">
        <f t="shared" si="2"/>
        <v>1</v>
      </c>
    </row>
    <row r="21" spans="1:16" ht="12.75">
      <c r="A21" s="1" t="s">
        <v>1830</v>
      </c>
      <c r="B21" s="1" t="s">
        <v>1831</v>
      </c>
      <c r="C21" s="21" t="s">
        <v>23</v>
      </c>
      <c r="D21" s="21" t="s">
        <v>1832</v>
      </c>
      <c r="E21" s="35" t="s">
        <v>1833</v>
      </c>
      <c r="F21" s="4"/>
      <c r="G21" s="4"/>
      <c r="H21" s="2"/>
      <c r="I21" s="5" t="s">
        <v>122</v>
      </c>
      <c r="J21" s="1" t="s">
        <v>19</v>
      </c>
      <c r="K21" s="22">
        <v>44008</v>
      </c>
      <c r="L21" s="39">
        <v>1</v>
      </c>
      <c r="M21" s="3" t="s">
        <v>1768</v>
      </c>
      <c r="N21" s="3" t="str">
        <f t="shared" si="0"/>
        <v>TRUE</v>
      </c>
      <c r="O21" s="3" t="str">
        <f t="shared" si="3"/>
        <v/>
      </c>
      <c r="P21" s="3">
        <f t="shared" si="2"/>
        <v>1</v>
      </c>
    </row>
    <row r="22" spans="1:16" ht="12.75">
      <c r="A22" s="1" t="s">
        <v>1834</v>
      </c>
      <c r="B22" s="1" t="s">
        <v>1835</v>
      </c>
      <c r="C22" s="21" t="s">
        <v>20</v>
      </c>
      <c r="D22" s="21" t="s">
        <v>20</v>
      </c>
      <c r="E22" s="21" t="s">
        <v>20</v>
      </c>
      <c r="F22" s="4"/>
      <c r="G22" s="4"/>
      <c r="H22" s="2"/>
      <c r="I22" s="5" t="s">
        <v>122</v>
      </c>
      <c r="J22" s="1" t="s">
        <v>19</v>
      </c>
      <c r="K22" s="22">
        <v>43678</v>
      </c>
      <c r="L22" s="39">
        <v>0</v>
      </c>
      <c r="M22" s="3" t="s">
        <v>1768</v>
      </c>
      <c r="N22" s="3" t="str">
        <f t="shared" si="0"/>
        <v>TRUE</v>
      </c>
      <c r="O22" s="3" t="str">
        <f t="shared" si="3"/>
        <v/>
      </c>
      <c r="P22" s="3">
        <f t="shared" si="2"/>
        <v>1</v>
      </c>
    </row>
    <row r="23" spans="1:16" ht="12.75">
      <c r="A23" s="1" t="s">
        <v>1836</v>
      </c>
      <c r="B23" s="1" t="s">
        <v>1778</v>
      </c>
      <c r="C23" s="21" t="s">
        <v>23</v>
      </c>
      <c r="D23" s="35" t="s">
        <v>1837</v>
      </c>
      <c r="E23" s="35" t="s">
        <v>1838</v>
      </c>
      <c r="F23" s="4"/>
      <c r="G23" s="4"/>
      <c r="H23" s="2"/>
      <c r="I23" s="5" t="s">
        <v>122</v>
      </c>
      <c r="J23" s="1" t="s">
        <v>19</v>
      </c>
      <c r="K23" s="22">
        <v>43608</v>
      </c>
      <c r="L23" s="39">
        <v>2</v>
      </c>
      <c r="M23" s="3" t="s">
        <v>1768</v>
      </c>
      <c r="N23" s="3" t="str">
        <f t="shared" si="0"/>
        <v>TRUE</v>
      </c>
      <c r="O23" s="3" t="str">
        <f t="shared" si="3"/>
        <v/>
      </c>
      <c r="P23" s="3">
        <f t="shared" si="2"/>
        <v>1</v>
      </c>
    </row>
    <row r="24" spans="1:16" ht="12.75">
      <c r="A24" s="1" t="s">
        <v>1839</v>
      </c>
      <c r="B24" s="1" t="s">
        <v>1840</v>
      </c>
      <c r="C24" s="21" t="s">
        <v>23</v>
      </c>
      <c r="D24" s="35" t="s">
        <v>1841</v>
      </c>
      <c r="E24" s="35" t="s">
        <v>1842</v>
      </c>
      <c r="F24" s="4"/>
      <c r="G24" s="4"/>
      <c r="H24" s="2"/>
      <c r="I24" s="5" t="s">
        <v>122</v>
      </c>
      <c r="J24" s="1" t="s">
        <v>19</v>
      </c>
      <c r="K24" s="22">
        <v>43584</v>
      </c>
      <c r="L24" s="39">
        <v>2</v>
      </c>
      <c r="M24" s="3" t="s">
        <v>1768</v>
      </c>
      <c r="N24" s="3" t="str">
        <f t="shared" si="0"/>
        <v>TRUE</v>
      </c>
      <c r="O24" s="3" t="str">
        <f t="shared" si="3"/>
        <v/>
      </c>
      <c r="P24" s="3">
        <f t="shared" si="2"/>
        <v>1</v>
      </c>
    </row>
    <row r="25" spans="1:16" ht="12.75">
      <c r="A25" s="1" t="s">
        <v>1843</v>
      </c>
      <c r="B25" s="1" t="s">
        <v>1844</v>
      </c>
      <c r="C25" s="21" t="s">
        <v>23</v>
      </c>
      <c r="D25" s="35" t="s">
        <v>1845</v>
      </c>
      <c r="E25" s="35" t="s">
        <v>1846</v>
      </c>
      <c r="F25" s="4"/>
      <c r="G25" s="4"/>
      <c r="H25" s="2"/>
      <c r="I25" s="5" t="s">
        <v>122</v>
      </c>
      <c r="J25" s="1" t="s">
        <v>19</v>
      </c>
      <c r="K25" s="22">
        <v>44056</v>
      </c>
      <c r="L25" s="39">
        <v>2</v>
      </c>
      <c r="M25" s="3" t="s">
        <v>1768</v>
      </c>
      <c r="N25" s="3" t="str">
        <f t="shared" si="0"/>
        <v>TRUE</v>
      </c>
      <c r="O25" s="3" t="str">
        <f t="shared" si="3"/>
        <v/>
      </c>
      <c r="P25" s="3">
        <f t="shared" si="2"/>
        <v>1</v>
      </c>
    </row>
    <row r="26" spans="1:16" ht="12.75">
      <c r="A26" s="1" t="s">
        <v>1847</v>
      </c>
      <c r="B26" s="1" t="s">
        <v>1794</v>
      </c>
      <c r="C26" s="21" t="s">
        <v>23</v>
      </c>
      <c r="D26" s="35" t="s">
        <v>1848</v>
      </c>
      <c r="E26" s="35" t="s">
        <v>1849</v>
      </c>
      <c r="F26" s="4"/>
      <c r="G26" s="4"/>
      <c r="H26" s="2"/>
      <c r="I26" s="5" t="s">
        <v>122</v>
      </c>
      <c r="J26" s="1" t="s">
        <v>19</v>
      </c>
      <c r="K26" s="22">
        <v>43588</v>
      </c>
      <c r="L26" s="39">
        <v>2</v>
      </c>
      <c r="M26" s="3" t="s">
        <v>1768</v>
      </c>
      <c r="N26" s="3" t="str">
        <f t="shared" si="0"/>
        <v>TRUE</v>
      </c>
      <c r="O26" s="3" t="str">
        <f t="shared" si="3"/>
        <v/>
      </c>
      <c r="P26" s="3">
        <f t="shared" si="2"/>
        <v>1</v>
      </c>
    </row>
    <row r="27" spans="1:16" ht="12.75">
      <c r="A27" s="1" t="s">
        <v>1850</v>
      </c>
      <c r="B27" s="1" t="s">
        <v>1851</v>
      </c>
      <c r="C27" s="21" t="s">
        <v>23</v>
      </c>
      <c r="D27" s="35" t="s">
        <v>1852</v>
      </c>
      <c r="E27" s="35" t="s">
        <v>1853</v>
      </c>
      <c r="F27" s="4"/>
      <c r="G27" s="4"/>
      <c r="H27" s="2"/>
      <c r="I27" s="5" t="s">
        <v>122</v>
      </c>
      <c r="J27" s="1" t="s">
        <v>19</v>
      </c>
      <c r="K27" s="22">
        <v>43635</v>
      </c>
      <c r="L27" s="39">
        <v>2</v>
      </c>
      <c r="M27" s="3" t="s">
        <v>1768</v>
      </c>
      <c r="N27" s="3" t="str">
        <f t="shared" si="0"/>
        <v>TRUE</v>
      </c>
      <c r="O27" s="3" t="str">
        <f t="shared" si="3"/>
        <v/>
      </c>
      <c r="P27" s="3">
        <f t="shared" si="2"/>
        <v>1</v>
      </c>
    </row>
    <row r="28" spans="1:16" ht="12.75">
      <c r="A28" s="1" t="s">
        <v>1854</v>
      </c>
      <c r="B28" s="1" t="s">
        <v>1844</v>
      </c>
      <c r="C28" s="21" t="s">
        <v>23</v>
      </c>
      <c r="D28" s="35" t="s">
        <v>1855</v>
      </c>
      <c r="E28" s="21" t="s">
        <v>20</v>
      </c>
      <c r="F28" s="4"/>
      <c r="G28" s="4"/>
      <c r="H28" s="2"/>
      <c r="I28" s="5" t="s">
        <v>122</v>
      </c>
      <c r="J28" s="1" t="s">
        <v>19</v>
      </c>
      <c r="K28" s="22">
        <v>43707</v>
      </c>
      <c r="L28" s="39">
        <v>1</v>
      </c>
      <c r="M28" s="3" t="s">
        <v>1768</v>
      </c>
      <c r="N28" s="3" t="str">
        <f t="shared" si="0"/>
        <v>TRUE</v>
      </c>
      <c r="O28" s="3" t="str">
        <f t="shared" si="3"/>
        <v/>
      </c>
      <c r="P28" s="3">
        <f t="shared" si="2"/>
        <v>1</v>
      </c>
    </row>
    <row r="29" spans="1:16" ht="12.75">
      <c r="A29" s="1" t="s">
        <v>1856</v>
      </c>
      <c r="B29" s="1" t="s">
        <v>1857</v>
      </c>
      <c r="C29" s="21" t="s">
        <v>23</v>
      </c>
      <c r="D29" s="35" t="s">
        <v>1858</v>
      </c>
      <c r="E29" s="35" t="s">
        <v>1859</v>
      </c>
      <c r="F29" s="4"/>
      <c r="G29" s="4"/>
      <c r="H29" s="2"/>
      <c r="I29" s="5" t="s">
        <v>122</v>
      </c>
      <c r="J29" s="1" t="s">
        <v>19</v>
      </c>
      <c r="K29" s="22">
        <v>43586</v>
      </c>
      <c r="L29" s="39">
        <v>2</v>
      </c>
      <c r="M29" s="3" t="s">
        <v>1768</v>
      </c>
      <c r="N29" s="3" t="str">
        <f t="shared" si="0"/>
        <v>TRUE</v>
      </c>
      <c r="O29" s="3" t="str">
        <f t="shared" si="3"/>
        <v/>
      </c>
      <c r="P29" s="3">
        <f t="shared" si="2"/>
        <v>1</v>
      </c>
    </row>
    <row r="30" spans="1:16" ht="12.75">
      <c r="A30" s="1" t="s">
        <v>1860</v>
      </c>
      <c r="B30" s="1" t="s">
        <v>1861</v>
      </c>
      <c r="C30" s="21" t="s">
        <v>23</v>
      </c>
      <c r="D30" s="21" t="s">
        <v>1862</v>
      </c>
      <c r="E30" s="35" t="s">
        <v>1863</v>
      </c>
      <c r="F30" s="4"/>
      <c r="G30" s="4"/>
      <c r="H30" s="2"/>
      <c r="I30" s="5" t="s">
        <v>122</v>
      </c>
      <c r="J30" s="1" t="s">
        <v>19</v>
      </c>
      <c r="K30" s="22">
        <v>43882</v>
      </c>
      <c r="L30" s="39">
        <v>1</v>
      </c>
      <c r="M30" s="3" t="s">
        <v>1768</v>
      </c>
      <c r="N30" s="3" t="str">
        <f t="shared" si="0"/>
        <v>TRUE</v>
      </c>
      <c r="O30" s="3" t="str">
        <f t="shared" si="3"/>
        <v/>
      </c>
      <c r="P30" s="3">
        <f t="shared" si="2"/>
        <v>1</v>
      </c>
    </row>
    <row r="31" spans="1:16" ht="12.75">
      <c r="A31" s="1" t="s">
        <v>1864</v>
      </c>
      <c r="B31" s="1" t="s">
        <v>1865</v>
      </c>
      <c r="C31" s="21" t="s">
        <v>23</v>
      </c>
      <c r="D31" s="35" t="s">
        <v>1866</v>
      </c>
      <c r="E31" s="35" t="s">
        <v>1867</v>
      </c>
      <c r="F31" s="4"/>
      <c r="G31" s="4"/>
      <c r="H31" s="6"/>
      <c r="I31" s="5" t="s">
        <v>20</v>
      </c>
      <c r="J31" s="1" t="s">
        <v>19</v>
      </c>
      <c r="K31" s="22">
        <v>43584</v>
      </c>
      <c r="L31" s="39">
        <v>2</v>
      </c>
      <c r="M31" s="3" t="s">
        <v>1768</v>
      </c>
      <c r="N31" s="3" t="str">
        <f t="shared" si="0"/>
        <v>TRUE</v>
      </c>
      <c r="O31" s="3" t="str">
        <f t="shared" si="3"/>
        <v/>
      </c>
      <c r="P31" s="3">
        <f t="shared" si="2"/>
        <v>1</v>
      </c>
    </row>
    <row r="32" spans="1:16" ht="12.75">
      <c r="A32" s="1" t="s">
        <v>1868</v>
      </c>
      <c r="B32" s="1" t="s">
        <v>1869</v>
      </c>
      <c r="C32" s="21" t="s">
        <v>23</v>
      </c>
      <c r="D32" s="35" t="s">
        <v>1306</v>
      </c>
      <c r="E32" s="35" t="s">
        <v>1870</v>
      </c>
      <c r="F32" s="36">
        <v>44176.419444444444</v>
      </c>
      <c r="G32" s="36">
        <v>44179.439583333333</v>
      </c>
      <c r="H32" s="46">
        <v>44180.4</v>
      </c>
      <c r="I32" s="5" t="s">
        <v>20</v>
      </c>
      <c r="J32" s="1" t="s">
        <v>19</v>
      </c>
      <c r="K32" s="22">
        <v>43598</v>
      </c>
      <c r="L32" s="39">
        <v>5</v>
      </c>
      <c r="M32" s="3" t="s">
        <v>1768</v>
      </c>
      <c r="N32" s="3" t="str">
        <f t="shared" si="0"/>
        <v>TRUE</v>
      </c>
      <c r="O32" s="3" t="str">
        <f t="shared" si="3"/>
        <v>TRUE</v>
      </c>
      <c r="P32" s="3" t="str">
        <f t="shared" si="2"/>
        <v/>
      </c>
    </row>
    <row r="33" spans="1:16" ht="12.75">
      <c r="A33" s="1" t="s">
        <v>1871</v>
      </c>
      <c r="B33" s="1" t="s">
        <v>1872</v>
      </c>
      <c r="C33" s="35" t="s">
        <v>1873</v>
      </c>
      <c r="D33" s="35" t="s">
        <v>1874</v>
      </c>
      <c r="E33" s="36" t="s">
        <v>1875</v>
      </c>
      <c r="F33" s="37">
        <v>44004.506944444445</v>
      </c>
      <c r="G33" s="35" t="s">
        <v>1876</v>
      </c>
      <c r="I33" s="5" t="s">
        <v>20</v>
      </c>
      <c r="J33" s="1" t="s">
        <v>19</v>
      </c>
      <c r="K33" s="22">
        <v>43585</v>
      </c>
      <c r="L33" s="39">
        <v>5</v>
      </c>
      <c r="M33" s="3" t="s">
        <v>1768</v>
      </c>
      <c r="N33" s="3" t="str">
        <f t="shared" si="0"/>
        <v>TRUE</v>
      </c>
      <c r="O33" s="3" t="str">
        <f t="shared" si="3"/>
        <v/>
      </c>
      <c r="P33" s="3" t="str">
        <f t="shared" si="2"/>
        <v/>
      </c>
    </row>
    <row r="34" spans="1:16" ht="12.75">
      <c r="A34" s="1" t="s">
        <v>1877</v>
      </c>
      <c r="B34" s="1" t="s">
        <v>1878</v>
      </c>
      <c r="C34" s="21" t="s">
        <v>23</v>
      </c>
      <c r="D34" s="35" t="s">
        <v>1879</v>
      </c>
      <c r="E34" s="35">
        <v>44042.645833333336</v>
      </c>
      <c r="F34" s="2"/>
      <c r="G34" s="4"/>
      <c r="I34" s="5" t="s">
        <v>20</v>
      </c>
      <c r="J34" s="1" t="s">
        <v>19</v>
      </c>
      <c r="K34" s="22">
        <v>44092</v>
      </c>
      <c r="L34" s="39">
        <v>2</v>
      </c>
      <c r="M34" s="3" t="s">
        <v>1768</v>
      </c>
      <c r="N34" s="3" t="str">
        <f t="shared" si="0"/>
        <v>TRUE</v>
      </c>
      <c r="O34" s="3" t="str">
        <f t="shared" si="3"/>
        <v/>
      </c>
      <c r="P34" s="3">
        <f t="shared" si="2"/>
        <v>1</v>
      </c>
    </row>
    <row r="35" spans="1:16" ht="12.75">
      <c r="A35" s="1" t="s">
        <v>1880</v>
      </c>
      <c r="B35" s="1" t="s">
        <v>1806</v>
      </c>
      <c r="C35" s="35" t="s">
        <v>1881</v>
      </c>
      <c r="D35" s="35" t="s">
        <v>1882</v>
      </c>
      <c r="E35" s="35" t="s">
        <v>1808</v>
      </c>
      <c r="F35" s="36">
        <v>43916.672222222223</v>
      </c>
      <c r="G35" s="37">
        <v>44004.527777777781</v>
      </c>
      <c r="I35" s="5" t="s">
        <v>20</v>
      </c>
      <c r="J35" s="1" t="s">
        <v>19</v>
      </c>
      <c r="K35" s="22">
        <v>43593</v>
      </c>
      <c r="L35" s="39">
        <v>5</v>
      </c>
      <c r="M35" s="3" t="s">
        <v>1768</v>
      </c>
      <c r="N35" s="3" t="str">
        <f t="shared" ref="N35:N66" si="4">IF(COUNTA(C35:E35) = 3, "TRUE", "")</f>
        <v>TRUE</v>
      </c>
      <c r="O35" s="3" t="str">
        <f t="shared" si="3"/>
        <v/>
      </c>
      <c r="P35" s="3" t="str">
        <f t="shared" si="2"/>
        <v/>
      </c>
    </row>
    <row r="36" spans="1:16" ht="12.75">
      <c r="A36" s="1" t="s">
        <v>1883</v>
      </c>
      <c r="B36" s="1" t="s">
        <v>1884</v>
      </c>
      <c r="C36" s="21" t="s">
        <v>23</v>
      </c>
      <c r="D36" s="21" t="s">
        <v>1885</v>
      </c>
      <c r="E36" s="21" t="s">
        <v>1886</v>
      </c>
      <c r="F36" s="4"/>
      <c r="G36" s="4"/>
      <c r="H36" s="2"/>
      <c r="I36" s="5" t="s">
        <v>20</v>
      </c>
      <c r="J36" s="1" t="s">
        <v>19</v>
      </c>
      <c r="K36" s="22">
        <v>44079</v>
      </c>
      <c r="L36" s="39">
        <v>0</v>
      </c>
      <c r="M36" s="3" t="s">
        <v>1768</v>
      </c>
      <c r="N36" s="3" t="str">
        <f t="shared" si="4"/>
        <v>TRUE</v>
      </c>
      <c r="O36" s="3" t="str">
        <f t="shared" si="3"/>
        <v/>
      </c>
      <c r="P36" s="3">
        <f t="shared" si="2"/>
        <v>1</v>
      </c>
    </row>
    <row r="37" spans="1:16" ht="12.75">
      <c r="A37" s="1" t="s">
        <v>1887</v>
      </c>
      <c r="B37" s="1" t="s">
        <v>1888</v>
      </c>
      <c r="C37" s="21" t="s">
        <v>23</v>
      </c>
      <c r="D37" s="21" t="s">
        <v>1889</v>
      </c>
      <c r="E37" s="21" t="s">
        <v>1890</v>
      </c>
      <c r="F37" s="17">
        <v>44066.73541666667</v>
      </c>
      <c r="G37" s="4"/>
      <c r="H37" s="2"/>
      <c r="I37" s="5" t="s">
        <v>20</v>
      </c>
      <c r="J37" s="1" t="s">
        <v>19</v>
      </c>
      <c r="K37" s="22">
        <v>44066</v>
      </c>
      <c r="L37" s="39">
        <v>0</v>
      </c>
      <c r="M37" s="3" t="s">
        <v>1768</v>
      </c>
      <c r="N37" s="3" t="str">
        <f t="shared" si="4"/>
        <v>TRUE</v>
      </c>
      <c r="O37" s="3" t="str">
        <f t="shared" si="3"/>
        <v/>
      </c>
      <c r="P37" s="3">
        <f t="shared" si="2"/>
        <v>1</v>
      </c>
    </row>
    <row r="38" spans="1:16" ht="12.75">
      <c r="A38" s="1" t="s">
        <v>1891</v>
      </c>
      <c r="B38" s="1" t="s">
        <v>1892</v>
      </c>
      <c r="C38" s="21" t="s">
        <v>23</v>
      </c>
      <c r="D38" s="21" t="s">
        <v>1893</v>
      </c>
      <c r="E38" s="35" t="s">
        <v>1894</v>
      </c>
      <c r="F38" s="36">
        <v>44136.819444444445</v>
      </c>
      <c r="H38" s="2"/>
      <c r="I38" s="5" t="s">
        <v>20</v>
      </c>
      <c r="J38" s="1" t="s">
        <v>19</v>
      </c>
      <c r="K38" s="22">
        <v>43879</v>
      </c>
      <c r="L38" s="39">
        <v>2</v>
      </c>
      <c r="M38" s="3" t="s">
        <v>1768</v>
      </c>
      <c r="N38" s="3" t="str">
        <f t="shared" si="4"/>
        <v>TRUE</v>
      </c>
      <c r="O38" s="3" t="str">
        <f t="shared" si="3"/>
        <v/>
      </c>
      <c r="P38" s="3">
        <f t="shared" si="2"/>
        <v>1</v>
      </c>
    </row>
    <row r="39" spans="1:16" ht="12.75">
      <c r="A39" s="1" t="s">
        <v>1895</v>
      </c>
      <c r="B39" s="1" t="s">
        <v>1896</v>
      </c>
      <c r="C39" s="21" t="s">
        <v>23</v>
      </c>
      <c r="D39" s="35" t="s">
        <v>1897</v>
      </c>
      <c r="E39" s="35" t="s">
        <v>1898</v>
      </c>
      <c r="F39" s="36">
        <v>44176.524305555555</v>
      </c>
      <c r="G39" s="33"/>
      <c r="H39" s="2"/>
      <c r="I39" s="5" t="s">
        <v>20</v>
      </c>
      <c r="J39" s="1" t="s">
        <v>19</v>
      </c>
      <c r="K39" s="22">
        <v>43608</v>
      </c>
      <c r="L39" s="39">
        <v>3</v>
      </c>
      <c r="M39" s="3" t="s">
        <v>1768</v>
      </c>
      <c r="N39" s="3" t="str">
        <f t="shared" si="4"/>
        <v>TRUE</v>
      </c>
      <c r="O39" s="3" t="str">
        <f t="shared" si="3"/>
        <v/>
      </c>
      <c r="P39" s="3" t="str">
        <f t="shared" si="2"/>
        <v/>
      </c>
    </row>
    <row r="40" spans="1:16" ht="12.75">
      <c r="A40" s="1" t="s">
        <v>1899</v>
      </c>
      <c r="B40" s="1" t="s">
        <v>1900</v>
      </c>
      <c r="C40" s="21" t="s">
        <v>23</v>
      </c>
      <c r="D40" s="21" t="s">
        <v>1901</v>
      </c>
      <c r="E40" s="21" t="s">
        <v>1902</v>
      </c>
      <c r="F40" s="17">
        <v>44066.763194444444</v>
      </c>
      <c r="G40" s="4"/>
      <c r="H40" s="2"/>
      <c r="I40" s="5" t="s">
        <v>20</v>
      </c>
      <c r="J40" s="1" t="s">
        <v>19</v>
      </c>
      <c r="K40" s="22">
        <v>44066</v>
      </c>
      <c r="L40" s="39">
        <v>0</v>
      </c>
      <c r="M40" s="3" t="s">
        <v>1768</v>
      </c>
      <c r="N40" s="3" t="str">
        <f t="shared" si="4"/>
        <v>TRUE</v>
      </c>
      <c r="O40" s="3" t="str">
        <f t="shared" si="3"/>
        <v/>
      </c>
      <c r="P40" s="3">
        <f t="shared" si="2"/>
        <v>1</v>
      </c>
    </row>
    <row r="41" spans="1:16" ht="12.75">
      <c r="A41" s="1" t="s">
        <v>1903</v>
      </c>
      <c r="B41" s="1" t="s">
        <v>1904</v>
      </c>
      <c r="C41" s="21" t="s">
        <v>23</v>
      </c>
      <c r="D41" s="35" t="s">
        <v>1905</v>
      </c>
      <c r="E41" s="35" t="s">
        <v>1906</v>
      </c>
      <c r="F41" s="47">
        <v>44073.722916666666</v>
      </c>
      <c r="G41" s="4"/>
      <c r="H41" s="2"/>
      <c r="I41" s="5" t="s">
        <v>20</v>
      </c>
      <c r="J41" s="1" t="s">
        <v>19</v>
      </c>
      <c r="K41" s="22">
        <v>43538</v>
      </c>
      <c r="L41" s="39">
        <v>3</v>
      </c>
      <c r="M41" s="3" t="s">
        <v>1768</v>
      </c>
      <c r="N41" s="3" t="str">
        <f t="shared" si="4"/>
        <v>TRUE</v>
      </c>
      <c r="O41" s="3" t="str">
        <f t="shared" si="3"/>
        <v/>
      </c>
      <c r="P41" s="3" t="str">
        <f t="shared" si="2"/>
        <v/>
      </c>
    </row>
    <row r="42" spans="1:16" ht="12.75">
      <c r="A42" s="1" t="s">
        <v>1907</v>
      </c>
      <c r="B42" s="1" t="s">
        <v>295</v>
      </c>
      <c r="C42" s="21" t="s">
        <v>23</v>
      </c>
      <c r="D42" s="35" t="s">
        <v>1811</v>
      </c>
      <c r="E42" s="35" t="s">
        <v>1908</v>
      </c>
      <c r="F42" s="47">
        <v>44136.318055555559</v>
      </c>
      <c r="G42" s="4"/>
      <c r="H42" s="2"/>
      <c r="I42" s="5" t="s">
        <v>20</v>
      </c>
      <c r="J42" s="1" t="s">
        <v>19</v>
      </c>
      <c r="K42" s="22">
        <v>43584</v>
      </c>
      <c r="L42" s="39">
        <v>3</v>
      </c>
      <c r="M42" s="3" t="s">
        <v>1768</v>
      </c>
      <c r="N42" s="3" t="str">
        <f t="shared" si="4"/>
        <v>TRUE</v>
      </c>
      <c r="O42" s="3" t="str">
        <f t="shared" si="3"/>
        <v/>
      </c>
      <c r="P42" s="3" t="str">
        <f t="shared" si="2"/>
        <v/>
      </c>
    </row>
    <row r="43" spans="1:16" ht="12.75">
      <c r="A43" s="1" t="s">
        <v>1909</v>
      </c>
      <c r="B43" s="1" t="s">
        <v>1910</v>
      </c>
      <c r="C43" s="21" t="s">
        <v>23</v>
      </c>
      <c r="D43" s="21" t="s">
        <v>1911</v>
      </c>
      <c r="E43" s="35" t="s">
        <v>1912</v>
      </c>
      <c r="F43" s="47">
        <v>44136.322222222225</v>
      </c>
      <c r="G43" s="4"/>
      <c r="H43" s="2"/>
      <c r="I43" s="5" t="s">
        <v>20</v>
      </c>
      <c r="J43" s="1" t="s">
        <v>19</v>
      </c>
      <c r="K43" s="22">
        <v>43916</v>
      </c>
      <c r="L43" s="39">
        <v>2</v>
      </c>
      <c r="M43" s="3" t="s">
        <v>1768</v>
      </c>
      <c r="N43" s="3" t="str">
        <f t="shared" si="4"/>
        <v>TRUE</v>
      </c>
      <c r="O43" s="3" t="str">
        <f t="shared" si="3"/>
        <v/>
      </c>
      <c r="P43" s="3">
        <f t="shared" si="2"/>
        <v>1</v>
      </c>
    </row>
    <row r="44" spans="1:16" ht="12.75">
      <c r="A44" s="1" t="s">
        <v>1913</v>
      </c>
      <c r="B44" s="1" t="s">
        <v>1914</v>
      </c>
      <c r="C44" s="21" t="s">
        <v>23</v>
      </c>
      <c r="D44" s="21" t="s">
        <v>1915</v>
      </c>
      <c r="E44" s="21" t="s">
        <v>1684</v>
      </c>
      <c r="F44" s="17"/>
      <c r="G44" s="4"/>
      <c r="H44" s="2"/>
      <c r="I44" s="5" t="s">
        <v>20</v>
      </c>
      <c r="J44" s="1" t="s">
        <v>19</v>
      </c>
      <c r="K44" s="22">
        <v>43838</v>
      </c>
      <c r="L44" s="39">
        <v>0</v>
      </c>
      <c r="M44" s="3" t="s">
        <v>1768</v>
      </c>
      <c r="N44" s="3" t="str">
        <f t="shared" si="4"/>
        <v>TRUE</v>
      </c>
      <c r="O44" s="3" t="str">
        <f t="shared" si="3"/>
        <v/>
      </c>
      <c r="P44" s="3">
        <f t="shared" si="2"/>
        <v>1</v>
      </c>
    </row>
    <row r="45" spans="1:16" ht="12.75">
      <c r="A45" s="1" t="s">
        <v>1916</v>
      </c>
      <c r="B45" s="1" t="s">
        <v>1917</v>
      </c>
      <c r="C45" s="21" t="s">
        <v>23</v>
      </c>
      <c r="D45" s="21" t="s">
        <v>1918</v>
      </c>
      <c r="E45" s="47">
        <v>44231.599305555559</v>
      </c>
      <c r="G45" s="4"/>
      <c r="H45" s="2"/>
      <c r="I45" s="5" t="s">
        <v>20</v>
      </c>
      <c r="J45" s="1" t="s">
        <v>19</v>
      </c>
      <c r="K45" s="22">
        <v>44089</v>
      </c>
      <c r="L45" s="39">
        <v>1</v>
      </c>
      <c r="M45" s="3" t="s">
        <v>1768</v>
      </c>
      <c r="N45" s="3" t="str">
        <f t="shared" si="4"/>
        <v>TRUE</v>
      </c>
      <c r="O45" s="3" t="str">
        <f>IF(COUNTA(E45:H45) = 3, "TRUE", "")</f>
        <v/>
      </c>
      <c r="P45" s="3">
        <f t="shared" si="2"/>
        <v>1</v>
      </c>
    </row>
    <row r="46" spans="1:16" ht="12.75">
      <c r="A46" s="1" t="s">
        <v>1919</v>
      </c>
      <c r="B46" s="1" t="s">
        <v>1920</v>
      </c>
      <c r="C46" s="21" t="s">
        <v>23</v>
      </c>
      <c r="D46" s="21" t="s">
        <v>1921</v>
      </c>
      <c r="E46" s="35" t="s">
        <v>1922</v>
      </c>
      <c r="F46" s="47">
        <v>44231.464583333334</v>
      </c>
      <c r="G46" s="4"/>
      <c r="H46" s="2"/>
      <c r="I46" s="5" t="s">
        <v>20</v>
      </c>
      <c r="J46" s="1" t="s">
        <v>19</v>
      </c>
      <c r="K46" s="22">
        <v>44119</v>
      </c>
      <c r="L46" s="39">
        <v>2</v>
      </c>
      <c r="M46" s="3" t="s">
        <v>1768</v>
      </c>
      <c r="N46" s="3" t="str">
        <f t="shared" si="4"/>
        <v>TRUE</v>
      </c>
      <c r="O46" s="3" t="str">
        <f t="shared" ref="O46:O75" si="5">IF(COUNTA(F46:H46) = 3, "TRUE", "")</f>
        <v/>
      </c>
      <c r="P46" s="3">
        <f t="shared" si="2"/>
        <v>1</v>
      </c>
    </row>
    <row r="47" spans="1:16" ht="12.75">
      <c r="A47" s="1" t="s">
        <v>1923</v>
      </c>
      <c r="B47" s="1" t="s">
        <v>549</v>
      </c>
      <c r="C47" s="21" t="s">
        <v>1924</v>
      </c>
      <c r="D47" s="35" t="s">
        <v>1925</v>
      </c>
      <c r="E47" s="35" t="s">
        <v>1926</v>
      </c>
      <c r="F47" s="47">
        <v>44230.406944444447</v>
      </c>
      <c r="G47" s="4"/>
      <c r="H47" s="2"/>
      <c r="I47" s="5" t="s">
        <v>20</v>
      </c>
      <c r="J47" s="1" t="s">
        <v>19</v>
      </c>
      <c r="K47" s="22">
        <v>44055</v>
      </c>
      <c r="L47" s="39">
        <v>3</v>
      </c>
      <c r="M47" s="3" t="s">
        <v>1768</v>
      </c>
      <c r="N47" s="3" t="str">
        <f t="shared" si="4"/>
        <v>TRUE</v>
      </c>
      <c r="O47" s="3" t="str">
        <f t="shared" si="5"/>
        <v/>
      </c>
      <c r="P47" s="3" t="str">
        <f t="shared" si="2"/>
        <v/>
      </c>
    </row>
    <row r="48" spans="1:16" ht="12.75">
      <c r="A48" s="1" t="s">
        <v>1927</v>
      </c>
      <c r="B48" s="1" t="s">
        <v>1928</v>
      </c>
      <c r="C48" s="21" t="s">
        <v>23</v>
      </c>
      <c r="D48" s="21" t="s">
        <v>1929</v>
      </c>
      <c r="E48" s="21" t="s">
        <v>1930</v>
      </c>
      <c r="F48" s="36">
        <v>44231.51666666667</v>
      </c>
      <c r="H48" s="2"/>
      <c r="I48" s="5" t="s">
        <v>20</v>
      </c>
      <c r="J48" s="1" t="s">
        <v>19</v>
      </c>
      <c r="K48" s="23">
        <v>44077</v>
      </c>
      <c r="L48" s="40">
        <v>1</v>
      </c>
      <c r="M48" s="3" t="s">
        <v>1768</v>
      </c>
      <c r="N48" s="3" t="str">
        <f t="shared" si="4"/>
        <v>TRUE</v>
      </c>
      <c r="O48" s="3" t="str">
        <f t="shared" si="5"/>
        <v/>
      </c>
      <c r="P48" s="3">
        <f t="shared" si="2"/>
        <v>1</v>
      </c>
    </row>
    <row r="49" spans="1:16" ht="12.75">
      <c r="A49" s="1" t="s">
        <v>1931</v>
      </c>
      <c r="B49" s="1" t="s">
        <v>1589</v>
      </c>
      <c r="C49" s="21" t="s">
        <v>23</v>
      </c>
      <c r="D49" s="21" t="s">
        <v>1932</v>
      </c>
      <c r="E49" s="21" t="s">
        <v>1933</v>
      </c>
      <c r="F49" s="36">
        <v>44231.59097222222</v>
      </c>
      <c r="G49" s="33"/>
      <c r="H49" s="2"/>
      <c r="I49" s="5" t="s">
        <v>20</v>
      </c>
      <c r="J49" s="1" t="s">
        <v>19</v>
      </c>
      <c r="K49" s="22">
        <v>43832</v>
      </c>
      <c r="L49" s="39">
        <v>1</v>
      </c>
      <c r="M49" s="3" t="s">
        <v>1768</v>
      </c>
      <c r="N49" s="3" t="str">
        <f t="shared" si="4"/>
        <v>TRUE</v>
      </c>
      <c r="O49" s="3" t="str">
        <f t="shared" si="5"/>
        <v/>
      </c>
      <c r="P49" s="3">
        <f t="shared" si="2"/>
        <v>1</v>
      </c>
    </row>
    <row r="50" spans="1:16" ht="12.75">
      <c r="A50" s="1" t="s">
        <v>1934</v>
      </c>
      <c r="B50" s="1" t="s">
        <v>925</v>
      </c>
      <c r="C50" s="21" t="s">
        <v>23</v>
      </c>
      <c r="D50" s="21" t="s">
        <v>1935</v>
      </c>
      <c r="E50" s="35" t="s">
        <v>1936</v>
      </c>
      <c r="F50" s="47">
        <v>44229.559027777781</v>
      </c>
      <c r="G50" s="36">
        <v>44230.45208333333</v>
      </c>
      <c r="H50" s="2"/>
      <c r="I50" s="5" t="s">
        <v>20</v>
      </c>
      <c r="J50" s="1" t="s">
        <v>19</v>
      </c>
      <c r="K50" s="22">
        <v>44078</v>
      </c>
      <c r="L50" s="39">
        <v>3</v>
      </c>
      <c r="M50" s="3" t="s">
        <v>1768</v>
      </c>
      <c r="N50" s="3" t="str">
        <f t="shared" si="4"/>
        <v>TRUE</v>
      </c>
      <c r="O50" s="3" t="str">
        <f t="shared" si="5"/>
        <v/>
      </c>
      <c r="P50" s="3" t="str">
        <f t="shared" si="2"/>
        <v/>
      </c>
    </row>
    <row r="51" spans="1:16" ht="12.75">
      <c r="A51" s="1" t="s">
        <v>1937</v>
      </c>
      <c r="B51" s="1" t="s">
        <v>1938</v>
      </c>
      <c r="C51" s="21" t="s">
        <v>23</v>
      </c>
      <c r="D51" s="35" t="s">
        <v>1939</v>
      </c>
      <c r="E51" s="35" t="s">
        <v>1940</v>
      </c>
      <c r="F51" s="47">
        <v>44230.496527777781</v>
      </c>
      <c r="G51" s="36">
        <v>44231.432638888888</v>
      </c>
      <c r="H51" s="2"/>
      <c r="I51" s="5" t="s">
        <v>20</v>
      </c>
      <c r="J51" s="1" t="s">
        <v>19</v>
      </c>
      <c r="K51" s="22">
        <v>43588</v>
      </c>
      <c r="L51" s="39">
        <v>4</v>
      </c>
      <c r="M51" s="3" t="s">
        <v>1768</v>
      </c>
      <c r="N51" s="3" t="str">
        <f t="shared" si="4"/>
        <v>TRUE</v>
      </c>
      <c r="O51" s="3" t="str">
        <f t="shared" si="5"/>
        <v/>
      </c>
      <c r="P51" s="3" t="str">
        <f t="shared" si="2"/>
        <v/>
      </c>
    </row>
    <row r="52" spans="1:16" ht="12.75">
      <c r="A52" s="1" t="s">
        <v>1941</v>
      </c>
      <c r="B52" s="1" t="s">
        <v>1938</v>
      </c>
      <c r="C52" s="21" t="s">
        <v>23</v>
      </c>
      <c r="D52" s="35" t="s">
        <v>1942</v>
      </c>
      <c r="E52" s="35" t="s">
        <v>1943</v>
      </c>
      <c r="F52" s="47">
        <v>44229.520833333336</v>
      </c>
      <c r="G52" s="36">
        <v>44230.491666666669</v>
      </c>
      <c r="H52" s="37">
        <v>44231.431944444441</v>
      </c>
      <c r="I52" s="5" t="s">
        <v>20</v>
      </c>
      <c r="J52" s="1" t="s">
        <v>19</v>
      </c>
      <c r="K52" s="22">
        <v>43586</v>
      </c>
      <c r="L52" s="39">
        <v>5</v>
      </c>
      <c r="M52" s="3" t="s">
        <v>1768</v>
      </c>
      <c r="N52" s="3" t="str">
        <f t="shared" si="4"/>
        <v>TRUE</v>
      </c>
      <c r="O52" s="3" t="str">
        <f t="shared" si="5"/>
        <v>TRUE</v>
      </c>
      <c r="P52" s="3" t="str">
        <f t="shared" si="2"/>
        <v/>
      </c>
    </row>
    <row r="53" spans="1:16" ht="12.75">
      <c r="A53" s="1" t="s">
        <v>1944</v>
      </c>
      <c r="B53" s="1" t="s">
        <v>128</v>
      </c>
      <c r="C53" s="21" t="s">
        <v>23</v>
      </c>
      <c r="D53" s="21" t="s">
        <v>1945</v>
      </c>
      <c r="E53" s="21" t="s">
        <v>1946</v>
      </c>
      <c r="F53" s="47">
        <v>44229.544444444444</v>
      </c>
      <c r="G53" s="36">
        <v>44230.440972222219</v>
      </c>
      <c r="H53" s="37">
        <v>44231.442361111112</v>
      </c>
      <c r="I53" s="5" t="s">
        <v>20</v>
      </c>
      <c r="J53" s="1" t="s">
        <v>19</v>
      </c>
      <c r="K53" s="22">
        <v>44066</v>
      </c>
      <c r="L53" s="39">
        <v>3</v>
      </c>
      <c r="M53" s="3" t="s">
        <v>1768</v>
      </c>
      <c r="N53" s="3" t="str">
        <f t="shared" si="4"/>
        <v>TRUE</v>
      </c>
      <c r="O53" s="3" t="str">
        <f t="shared" si="5"/>
        <v>TRUE</v>
      </c>
      <c r="P53" s="3" t="str">
        <f t="shared" si="2"/>
        <v/>
      </c>
    </row>
    <row r="54" spans="1:16" ht="12.75">
      <c r="A54" s="1" t="s">
        <v>1947</v>
      </c>
      <c r="B54" s="1" t="s">
        <v>1948</v>
      </c>
      <c r="C54" s="21" t="s">
        <v>23</v>
      </c>
      <c r="D54" s="35" t="s">
        <v>1949</v>
      </c>
      <c r="E54" s="35" t="s">
        <v>1950</v>
      </c>
      <c r="F54" s="47">
        <v>44229.636805555558</v>
      </c>
      <c r="G54" s="4"/>
      <c r="H54" s="2"/>
      <c r="I54" s="5" t="s">
        <v>20</v>
      </c>
      <c r="J54" s="1" t="s">
        <v>19</v>
      </c>
      <c r="K54" s="22">
        <v>43599</v>
      </c>
      <c r="L54" s="39">
        <v>3</v>
      </c>
      <c r="M54" s="3" t="s">
        <v>1768</v>
      </c>
      <c r="N54" s="3" t="str">
        <f t="shared" si="4"/>
        <v>TRUE</v>
      </c>
      <c r="O54" s="3" t="str">
        <f t="shared" si="5"/>
        <v/>
      </c>
      <c r="P54" s="3" t="str">
        <f t="shared" si="2"/>
        <v/>
      </c>
    </row>
    <row r="55" spans="1:16" ht="12.75">
      <c r="A55" s="1" t="s">
        <v>1951</v>
      </c>
      <c r="B55" s="1" t="s">
        <v>1952</v>
      </c>
      <c r="C55" s="35" t="s">
        <v>453</v>
      </c>
      <c r="D55" s="35" t="s">
        <v>1953</v>
      </c>
      <c r="E55" s="35" t="s">
        <v>1954</v>
      </c>
      <c r="F55" s="47">
        <v>44231.526388888888</v>
      </c>
      <c r="G55" s="4"/>
      <c r="H55" s="2"/>
      <c r="I55" s="5" t="s">
        <v>20</v>
      </c>
      <c r="J55" s="1" t="s">
        <v>19</v>
      </c>
      <c r="K55" s="22">
        <v>43647</v>
      </c>
      <c r="L55" s="39">
        <v>4</v>
      </c>
      <c r="M55" s="3" t="s">
        <v>1768</v>
      </c>
      <c r="N55" s="3" t="str">
        <f t="shared" si="4"/>
        <v>TRUE</v>
      </c>
      <c r="O55" s="3" t="str">
        <f t="shared" si="5"/>
        <v/>
      </c>
      <c r="P55" s="3" t="str">
        <f t="shared" si="2"/>
        <v/>
      </c>
    </row>
    <row r="56" spans="1:16" ht="12.75">
      <c r="A56" s="1" t="s">
        <v>1955</v>
      </c>
      <c r="B56" s="1" t="s">
        <v>1956</v>
      </c>
      <c r="C56" s="35" t="s">
        <v>942</v>
      </c>
      <c r="D56" s="35" t="s">
        <v>1957</v>
      </c>
      <c r="E56" s="35" t="s">
        <v>1958</v>
      </c>
      <c r="F56" s="47">
        <v>44231.556944444441</v>
      </c>
      <c r="G56" s="4"/>
      <c r="H56" s="2"/>
      <c r="I56" s="5" t="s">
        <v>20</v>
      </c>
      <c r="J56" s="1" t="s">
        <v>19</v>
      </c>
      <c r="K56" s="22">
        <v>43647</v>
      </c>
      <c r="L56" s="39">
        <v>4</v>
      </c>
      <c r="M56" s="3" t="s">
        <v>1768</v>
      </c>
      <c r="N56" s="3" t="str">
        <f t="shared" si="4"/>
        <v>TRUE</v>
      </c>
      <c r="O56" s="3" t="str">
        <f t="shared" si="5"/>
        <v/>
      </c>
      <c r="P56" s="3" t="str">
        <f t="shared" si="2"/>
        <v/>
      </c>
    </row>
    <row r="57" spans="1:16" ht="12.75">
      <c r="A57" s="1" t="s">
        <v>1959</v>
      </c>
      <c r="B57" s="1" t="s">
        <v>1960</v>
      </c>
      <c r="C57" s="21" t="s">
        <v>64</v>
      </c>
      <c r="D57" s="35" t="s">
        <v>1961</v>
      </c>
      <c r="E57" s="35" t="s">
        <v>1962</v>
      </c>
      <c r="F57" s="47">
        <v>44231.580555555556</v>
      </c>
      <c r="G57" s="4"/>
      <c r="H57" s="2"/>
      <c r="I57" s="5" t="s">
        <v>20</v>
      </c>
      <c r="J57" s="1" t="s">
        <v>19</v>
      </c>
      <c r="K57" s="22">
        <v>44075</v>
      </c>
      <c r="L57" s="39">
        <v>3</v>
      </c>
      <c r="M57" s="3" t="s">
        <v>1768</v>
      </c>
      <c r="N57" s="3" t="str">
        <f t="shared" si="4"/>
        <v>TRUE</v>
      </c>
      <c r="O57" s="3" t="str">
        <f t="shared" si="5"/>
        <v/>
      </c>
      <c r="P57" s="3" t="str">
        <f t="shared" si="2"/>
        <v/>
      </c>
    </row>
    <row r="58" spans="1:16" ht="12.75">
      <c r="A58" s="1" t="s">
        <v>1963</v>
      </c>
      <c r="B58" s="1" t="s">
        <v>1964</v>
      </c>
      <c r="C58" s="21" t="s">
        <v>23</v>
      </c>
      <c r="D58" s="21" t="s">
        <v>1965</v>
      </c>
      <c r="E58" s="21" t="s">
        <v>1966</v>
      </c>
      <c r="F58" s="33"/>
      <c r="G58" s="4"/>
      <c r="H58" s="2"/>
      <c r="I58" s="5" t="s">
        <v>20</v>
      </c>
      <c r="J58" s="1" t="s">
        <v>19</v>
      </c>
      <c r="K58" s="23">
        <v>44119</v>
      </c>
      <c r="L58" s="40">
        <v>0</v>
      </c>
      <c r="M58" s="3" t="s">
        <v>1768</v>
      </c>
      <c r="N58" s="3" t="str">
        <f t="shared" si="4"/>
        <v>TRUE</v>
      </c>
      <c r="O58" s="3" t="str">
        <f t="shared" si="5"/>
        <v/>
      </c>
      <c r="P58" s="3">
        <f t="shared" si="2"/>
        <v>1</v>
      </c>
    </row>
    <row r="59" spans="1:16" ht="12.75">
      <c r="A59" s="1" t="s">
        <v>1967</v>
      </c>
      <c r="B59" s="1" t="s">
        <v>443</v>
      </c>
      <c r="C59" s="21" t="s">
        <v>23</v>
      </c>
      <c r="D59" s="21" t="s">
        <v>1968</v>
      </c>
      <c r="E59" s="21" t="s">
        <v>1969</v>
      </c>
      <c r="F59" s="17"/>
      <c r="G59" s="4"/>
      <c r="H59" s="2"/>
      <c r="I59" s="5" t="s">
        <v>20</v>
      </c>
      <c r="J59" s="1" t="s">
        <v>19</v>
      </c>
      <c r="K59" s="22">
        <v>44001</v>
      </c>
      <c r="L59" s="39">
        <v>0</v>
      </c>
      <c r="M59" s="3" t="s">
        <v>1768</v>
      </c>
      <c r="N59" s="3" t="str">
        <f t="shared" si="4"/>
        <v>TRUE</v>
      </c>
      <c r="O59" s="3" t="str">
        <f t="shared" si="5"/>
        <v/>
      </c>
      <c r="P59" s="3">
        <f t="shared" si="2"/>
        <v>1</v>
      </c>
    </row>
    <row r="60" spans="1:16" ht="12.75">
      <c r="A60" s="1" t="s">
        <v>1970</v>
      </c>
      <c r="B60" s="1" t="s">
        <v>1165</v>
      </c>
      <c r="C60" s="21" t="s">
        <v>64</v>
      </c>
      <c r="D60" s="21" t="s">
        <v>1971</v>
      </c>
      <c r="E60" s="35" t="s">
        <v>1972</v>
      </c>
      <c r="F60" s="47">
        <v>44186.605555555558</v>
      </c>
      <c r="G60" s="4"/>
      <c r="H60" s="2"/>
      <c r="I60" s="5" t="s">
        <v>20</v>
      </c>
      <c r="J60" s="1" t="s">
        <v>19</v>
      </c>
      <c r="K60" s="22">
        <v>44123</v>
      </c>
      <c r="L60" s="39">
        <v>2</v>
      </c>
      <c r="M60" s="3" t="s">
        <v>1768</v>
      </c>
      <c r="N60" s="3" t="str">
        <f t="shared" si="4"/>
        <v>TRUE</v>
      </c>
      <c r="O60" s="3" t="str">
        <f t="shared" si="5"/>
        <v/>
      </c>
      <c r="P60" s="3">
        <f t="shared" si="2"/>
        <v>1</v>
      </c>
    </row>
    <row r="61" spans="1:16" ht="12.75">
      <c r="A61" s="1" t="s">
        <v>1973</v>
      </c>
      <c r="B61" s="1" t="s">
        <v>1141</v>
      </c>
      <c r="C61" s="21" t="s">
        <v>23</v>
      </c>
      <c r="D61" s="21" t="s">
        <v>1974</v>
      </c>
      <c r="E61" s="35" t="s">
        <v>1975</v>
      </c>
      <c r="F61" s="47">
        <v>44186.59375</v>
      </c>
      <c r="G61" s="4"/>
      <c r="H61" s="2"/>
      <c r="I61" s="5" t="s">
        <v>20</v>
      </c>
      <c r="J61" s="1" t="s">
        <v>19</v>
      </c>
      <c r="K61" s="22">
        <v>44123</v>
      </c>
      <c r="L61" s="39">
        <v>2</v>
      </c>
      <c r="M61" s="3" t="s">
        <v>1768</v>
      </c>
      <c r="N61" s="3" t="str">
        <f t="shared" si="4"/>
        <v>TRUE</v>
      </c>
      <c r="O61" s="3" t="str">
        <f t="shared" si="5"/>
        <v/>
      </c>
      <c r="P61" s="3">
        <f t="shared" si="2"/>
        <v>1</v>
      </c>
    </row>
    <row r="62" spans="1:16" ht="12.75">
      <c r="A62" s="1" t="s">
        <v>1976</v>
      </c>
      <c r="B62" s="1" t="s">
        <v>506</v>
      </c>
      <c r="C62" s="21" t="s">
        <v>23</v>
      </c>
      <c r="D62" s="21" t="s">
        <v>866</v>
      </c>
      <c r="E62" s="35" t="s">
        <v>1977</v>
      </c>
      <c r="F62" s="17"/>
      <c r="G62" s="4"/>
      <c r="H62" s="2"/>
      <c r="I62" s="5" t="s">
        <v>20</v>
      </c>
      <c r="J62" s="1" t="s">
        <v>19</v>
      </c>
      <c r="K62" s="22">
        <v>44077</v>
      </c>
      <c r="L62" s="39">
        <v>1</v>
      </c>
      <c r="M62" s="3" t="s">
        <v>1768</v>
      </c>
      <c r="N62" s="3" t="str">
        <f t="shared" si="4"/>
        <v>TRUE</v>
      </c>
      <c r="O62" s="3" t="str">
        <f t="shared" si="5"/>
        <v/>
      </c>
      <c r="P62" s="3">
        <f t="shared" si="2"/>
        <v>1</v>
      </c>
    </row>
    <row r="63" spans="1:16" ht="12.75">
      <c r="A63" s="1" t="s">
        <v>1978</v>
      </c>
      <c r="B63" s="1" t="s">
        <v>1979</v>
      </c>
      <c r="C63" s="35" t="s">
        <v>1980</v>
      </c>
      <c r="D63" s="35" t="s">
        <v>1981</v>
      </c>
      <c r="E63" s="35" t="s">
        <v>1982</v>
      </c>
      <c r="F63" s="47">
        <v>44154.40902777778</v>
      </c>
      <c r="G63" s="4"/>
      <c r="H63" s="2"/>
      <c r="I63" s="5" t="s">
        <v>20</v>
      </c>
      <c r="J63" s="1" t="s">
        <v>19</v>
      </c>
      <c r="K63" s="22">
        <v>43647</v>
      </c>
      <c r="L63" s="39">
        <v>4</v>
      </c>
      <c r="M63" s="3" t="s">
        <v>1768</v>
      </c>
      <c r="N63" s="3" t="str">
        <f t="shared" si="4"/>
        <v>TRUE</v>
      </c>
      <c r="O63" s="3" t="str">
        <f t="shared" si="5"/>
        <v/>
      </c>
      <c r="P63" s="3" t="str">
        <f t="shared" si="2"/>
        <v/>
      </c>
    </row>
    <row r="64" spans="1:16" ht="12.75">
      <c r="A64" s="1" t="s">
        <v>1983</v>
      </c>
      <c r="B64" s="1" t="s">
        <v>1984</v>
      </c>
      <c r="C64" s="35" t="s">
        <v>1985</v>
      </c>
      <c r="D64" s="35" t="s">
        <v>1986</v>
      </c>
      <c r="E64" s="35" t="s">
        <v>1987</v>
      </c>
      <c r="F64" s="17"/>
      <c r="G64" s="4"/>
      <c r="H64" s="2"/>
      <c r="I64" s="5" t="s">
        <v>20</v>
      </c>
      <c r="J64" s="1" t="s">
        <v>19</v>
      </c>
      <c r="K64" s="22">
        <v>43601</v>
      </c>
      <c r="L64" s="39">
        <v>3</v>
      </c>
      <c r="M64" s="3" t="s">
        <v>1768</v>
      </c>
      <c r="N64" s="3" t="str">
        <f t="shared" si="4"/>
        <v>TRUE</v>
      </c>
      <c r="O64" s="3" t="str">
        <f t="shared" si="5"/>
        <v/>
      </c>
      <c r="P64" s="3" t="str">
        <f t="shared" si="2"/>
        <v/>
      </c>
    </row>
    <row r="65" spans="1:16" ht="12.75">
      <c r="A65" s="1" t="s">
        <v>1988</v>
      </c>
      <c r="B65" s="1" t="s">
        <v>1770</v>
      </c>
      <c r="C65" s="21" t="s">
        <v>23</v>
      </c>
      <c r="D65" s="35" t="s">
        <v>1989</v>
      </c>
      <c r="E65" s="35" t="s">
        <v>1990</v>
      </c>
      <c r="F65" s="17"/>
      <c r="G65" s="4"/>
      <c r="H65" s="2"/>
      <c r="I65" s="5" t="s">
        <v>20</v>
      </c>
      <c r="J65" s="1" t="s">
        <v>19</v>
      </c>
      <c r="K65" s="22">
        <v>43601</v>
      </c>
      <c r="L65" s="39">
        <v>2</v>
      </c>
      <c r="M65" s="3" t="s">
        <v>1768</v>
      </c>
      <c r="N65" s="3" t="str">
        <f t="shared" si="4"/>
        <v>TRUE</v>
      </c>
      <c r="O65" s="3" t="str">
        <f t="shared" si="5"/>
        <v/>
      </c>
      <c r="P65" s="3">
        <f t="shared" si="2"/>
        <v>1</v>
      </c>
    </row>
    <row r="66" spans="1:16" ht="12.75">
      <c r="A66" s="1" t="s">
        <v>1991</v>
      </c>
      <c r="B66" s="1" t="s">
        <v>1992</v>
      </c>
      <c r="C66" s="21" t="s">
        <v>64</v>
      </c>
      <c r="D66" s="35" t="s">
        <v>1993</v>
      </c>
      <c r="E66" s="35" t="s">
        <v>1994</v>
      </c>
      <c r="F66" s="47">
        <v>44519.499305555553</v>
      </c>
      <c r="G66" s="4"/>
      <c r="H66" s="2"/>
      <c r="I66" s="5" t="s">
        <v>20</v>
      </c>
      <c r="J66" s="1" t="s">
        <v>19</v>
      </c>
      <c r="K66" s="22">
        <v>43586</v>
      </c>
      <c r="L66" s="39">
        <v>3</v>
      </c>
      <c r="M66" s="3" t="s">
        <v>1768</v>
      </c>
      <c r="N66" s="3" t="str">
        <f t="shared" si="4"/>
        <v>TRUE</v>
      </c>
      <c r="O66" s="3" t="str">
        <f t="shared" si="5"/>
        <v/>
      </c>
      <c r="P66" s="3" t="str">
        <f t="shared" si="2"/>
        <v/>
      </c>
    </row>
    <row r="67" spans="1:16" ht="12.75">
      <c r="A67" s="1" t="s">
        <v>1995</v>
      </c>
      <c r="B67" s="1" t="s">
        <v>1996</v>
      </c>
      <c r="C67" s="21" t="s">
        <v>23</v>
      </c>
      <c r="D67" s="35" t="s">
        <v>1997</v>
      </c>
      <c r="E67" s="35" t="s">
        <v>1998</v>
      </c>
      <c r="F67" s="47">
        <v>44169.59097222222</v>
      </c>
      <c r="G67" s="4"/>
      <c r="H67" s="2"/>
      <c r="I67" s="5" t="s">
        <v>20</v>
      </c>
      <c r="J67" s="1" t="s">
        <v>19</v>
      </c>
      <c r="K67" s="22">
        <v>43600</v>
      </c>
      <c r="L67" s="39">
        <v>3</v>
      </c>
      <c r="M67" s="3" t="s">
        <v>1768</v>
      </c>
      <c r="N67" s="3" t="str">
        <f t="shared" ref="N67:N75" si="6">IF(COUNTA(C67:E67) = 3, "TRUE", "")</f>
        <v>TRUE</v>
      </c>
      <c r="O67" s="3" t="str">
        <f t="shared" si="5"/>
        <v/>
      </c>
      <c r="P67" s="3" t="str">
        <f t="shared" ref="P67:P130" si="7">IF(L67&lt;3, 1, "")</f>
        <v/>
      </c>
    </row>
    <row r="68" spans="1:16" ht="12.75">
      <c r="A68" s="1" t="s">
        <v>1999</v>
      </c>
      <c r="B68" s="1" t="s">
        <v>2000</v>
      </c>
      <c r="C68" s="21" t="s">
        <v>23</v>
      </c>
      <c r="D68" s="35" t="s">
        <v>2001</v>
      </c>
      <c r="E68" s="35" t="s">
        <v>2002</v>
      </c>
      <c r="F68" s="47">
        <v>44019.427083333336</v>
      </c>
      <c r="G68" s="4"/>
      <c r="H68" s="2"/>
      <c r="I68" s="5" t="s">
        <v>20</v>
      </c>
      <c r="J68" s="1" t="s">
        <v>19</v>
      </c>
      <c r="K68" s="22">
        <v>43739</v>
      </c>
      <c r="L68" s="39">
        <v>3</v>
      </c>
      <c r="M68" s="3" t="s">
        <v>1768</v>
      </c>
      <c r="N68" s="3" t="str">
        <f t="shared" si="6"/>
        <v>TRUE</v>
      </c>
      <c r="O68" s="3" t="str">
        <f t="shared" si="5"/>
        <v/>
      </c>
      <c r="P68" s="3" t="str">
        <f t="shared" si="7"/>
        <v/>
      </c>
    </row>
    <row r="69" spans="1:16" ht="12.75">
      <c r="A69" s="1" t="s">
        <v>2003</v>
      </c>
      <c r="B69" s="1" t="s">
        <v>2004</v>
      </c>
      <c r="C69" s="21" t="s">
        <v>23</v>
      </c>
      <c r="D69" s="35" t="s">
        <v>1233</v>
      </c>
      <c r="E69" s="35" t="s">
        <v>887</v>
      </c>
      <c r="F69" s="47">
        <v>44154.506249999999</v>
      </c>
      <c r="G69" s="4"/>
      <c r="H69" s="2"/>
      <c r="I69" s="5" t="s">
        <v>20</v>
      </c>
      <c r="J69" s="1" t="s">
        <v>19</v>
      </c>
      <c r="K69" s="22">
        <v>43682</v>
      </c>
      <c r="L69" s="39">
        <v>3</v>
      </c>
      <c r="M69" s="3" t="s">
        <v>1768</v>
      </c>
      <c r="N69" s="3" t="str">
        <f t="shared" si="6"/>
        <v>TRUE</v>
      </c>
      <c r="O69" s="3" t="str">
        <f t="shared" si="5"/>
        <v/>
      </c>
      <c r="P69" s="3" t="str">
        <f t="shared" si="7"/>
        <v/>
      </c>
    </row>
    <row r="70" spans="1:16" ht="12.75">
      <c r="A70" s="1" t="s">
        <v>2005</v>
      </c>
      <c r="B70" s="1" t="s">
        <v>2006</v>
      </c>
      <c r="C70" s="21" t="s">
        <v>23</v>
      </c>
      <c r="D70" s="35" t="s">
        <v>2007</v>
      </c>
      <c r="E70" s="35" t="s">
        <v>2008</v>
      </c>
      <c r="F70" s="36">
        <v>44230.459722222222</v>
      </c>
      <c r="G70" s="4"/>
      <c r="H70" s="2"/>
      <c r="I70" s="5" t="s">
        <v>20</v>
      </c>
      <c r="J70" s="1" t="s">
        <v>19</v>
      </c>
      <c r="K70" s="22">
        <v>44119</v>
      </c>
      <c r="L70" s="39">
        <v>3</v>
      </c>
      <c r="M70" s="3" t="s">
        <v>1768</v>
      </c>
      <c r="N70" s="3" t="str">
        <f t="shared" si="6"/>
        <v>TRUE</v>
      </c>
      <c r="O70" s="3" t="str">
        <f t="shared" si="5"/>
        <v/>
      </c>
      <c r="P70" s="3" t="str">
        <f t="shared" si="7"/>
        <v/>
      </c>
    </row>
    <row r="71" spans="1:16" ht="12.75">
      <c r="A71" s="1" t="s">
        <v>2009</v>
      </c>
      <c r="B71" s="1" t="s">
        <v>2010</v>
      </c>
      <c r="C71" s="21" t="s">
        <v>64</v>
      </c>
      <c r="D71" s="35" t="s">
        <v>2011</v>
      </c>
      <c r="E71" s="35" t="s">
        <v>2012</v>
      </c>
      <c r="F71" s="36">
        <v>44186.621527777781</v>
      </c>
      <c r="G71" s="4"/>
      <c r="H71" s="2"/>
      <c r="I71" s="5" t="s">
        <v>20</v>
      </c>
      <c r="J71" s="1" t="s">
        <v>19</v>
      </c>
      <c r="K71" s="22">
        <v>44078</v>
      </c>
      <c r="L71" s="39">
        <v>3</v>
      </c>
      <c r="M71" s="3" t="s">
        <v>1768</v>
      </c>
      <c r="N71" s="3" t="str">
        <f t="shared" si="6"/>
        <v>TRUE</v>
      </c>
      <c r="O71" s="3" t="str">
        <f t="shared" si="5"/>
        <v/>
      </c>
      <c r="P71" s="3" t="str">
        <f t="shared" si="7"/>
        <v/>
      </c>
    </row>
    <row r="72" spans="1:16" ht="12.75">
      <c r="A72" s="1" t="s">
        <v>2013</v>
      </c>
      <c r="B72" s="1" t="s">
        <v>128</v>
      </c>
      <c r="C72" s="21" t="s">
        <v>23</v>
      </c>
      <c r="D72" s="35" t="s">
        <v>2014</v>
      </c>
      <c r="E72" s="35" t="s">
        <v>2015</v>
      </c>
      <c r="F72" s="36">
        <v>44186.597222222219</v>
      </c>
      <c r="G72" s="4"/>
      <c r="H72" s="2"/>
      <c r="I72" s="5" t="s">
        <v>20</v>
      </c>
      <c r="J72" s="1" t="s">
        <v>19</v>
      </c>
      <c r="K72" s="22">
        <v>44080</v>
      </c>
      <c r="L72" s="39">
        <v>3</v>
      </c>
      <c r="M72" s="3" t="s">
        <v>1768</v>
      </c>
      <c r="N72" s="3" t="str">
        <f t="shared" si="6"/>
        <v>TRUE</v>
      </c>
      <c r="O72" s="3" t="str">
        <f t="shared" si="5"/>
        <v/>
      </c>
      <c r="P72" s="3" t="str">
        <f t="shared" si="7"/>
        <v/>
      </c>
    </row>
    <row r="73" spans="1:16" ht="12.75">
      <c r="A73" s="1" t="s">
        <v>2016</v>
      </c>
      <c r="B73" s="1" t="s">
        <v>2017</v>
      </c>
      <c r="C73" s="21" t="s">
        <v>64</v>
      </c>
      <c r="D73" s="35" t="s">
        <v>2018</v>
      </c>
      <c r="E73" s="35" t="s">
        <v>2019</v>
      </c>
      <c r="F73" s="36">
        <v>44186.429861111108</v>
      </c>
      <c r="G73" s="4"/>
      <c r="H73" s="2"/>
      <c r="I73" s="5" t="s">
        <v>20</v>
      </c>
      <c r="J73" s="1" t="s">
        <v>19</v>
      </c>
      <c r="K73" s="22">
        <v>44008</v>
      </c>
      <c r="L73" s="39">
        <v>3</v>
      </c>
      <c r="M73" s="3" t="s">
        <v>1768</v>
      </c>
      <c r="N73" s="3" t="str">
        <f t="shared" si="6"/>
        <v>TRUE</v>
      </c>
      <c r="O73" s="3" t="str">
        <f t="shared" si="5"/>
        <v/>
      </c>
      <c r="P73" s="3" t="str">
        <f t="shared" si="7"/>
        <v/>
      </c>
    </row>
    <row r="74" spans="1:16" ht="12.75">
      <c r="A74" s="1" t="s">
        <v>2020</v>
      </c>
      <c r="B74" s="1" t="s">
        <v>2021</v>
      </c>
      <c r="C74" s="21" t="s">
        <v>23</v>
      </c>
      <c r="D74" s="21" t="s">
        <v>2022</v>
      </c>
      <c r="E74" s="21" t="s">
        <v>2023</v>
      </c>
      <c r="F74" s="36">
        <v>44182.395833333336</v>
      </c>
      <c r="G74" s="4"/>
      <c r="H74" s="2"/>
      <c r="I74" s="5" t="s">
        <v>20</v>
      </c>
      <c r="J74" s="1" t="s">
        <v>19</v>
      </c>
      <c r="K74" s="22">
        <v>44079</v>
      </c>
      <c r="L74" s="39">
        <v>1</v>
      </c>
      <c r="M74" s="3" t="s">
        <v>1768</v>
      </c>
      <c r="N74" s="3" t="str">
        <f t="shared" si="6"/>
        <v>TRUE</v>
      </c>
      <c r="O74" s="3" t="str">
        <f t="shared" si="5"/>
        <v/>
      </c>
      <c r="P74" s="3">
        <f t="shared" si="7"/>
        <v>1</v>
      </c>
    </row>
    <row r="75" spans="1:16" ht="12.75">
      <c r="A75" s="1" t="s">
        <v>2024</v>
      </c>
      <c r="B75" s="1" t="s">
        <v>2025</v>
      </c>
      <c r="C75" s="21" t="s">
        <v>23</v>
      </c>
      <c r="D75" s="35" t="s">
        <v>2026</v>
      </c>
      <c r="E75" s="35" t="s">
        <v>2027</v>
      </c>
      <c r="F75" s="36">
        <v>44182.380555555559</v>
      </c>
      <c r="G75" s="4"/>
      <c r="H75" s="2"/>
      <c r="I75" s="5" t="s">
        <v>20</v>
      </c>
      <c r="J75" s="1" t="s">
        <v>19</v>
      </c>
      <c r="K75" s="22">
        <v>43584</v>
      </c>
      <c r="L75" s="39">
        <v>3</v>
      </c>
      <c r="M75" s="3" t="s">
        <v>1768</v>
      </c>
      <c r="N75" s="3" t="str">
        <f t="shared" si="6"/>
        <v>TRUE</v>
      </c>
      <c r="O75" s="3" t="str">
        <f t="shared" si="5"/>
        <v/>
      </c>
      <c r="P75" s="3" t="str">
        <f t="shared" si="7"/>
        <v/>
      </c>
    </row>
    <row r="76" spans="1:16" ht="12.75">
      <c r="A76" s="1" t="s">
        <v>2028</v>
      </c>
      <c r="B76" s="1" t="s">
        <v>132</v>
      </c>
      <c r="C76" s="21" t="s">
        <v>23</v>
      </c>
      <c r="D76" s="35" t="s">
        <v>629</v>
      </c>
      <c r="E76" s="36">
        <v>44167.645833333336</v>
      </c>
      <c r="F76" s="36">
        <v>44167.647916666669</v>
      </c>
      <c r="G76" s="35" t="s">
        <v>2029</v>
      </c>
      <c r="I76" s="5" t="s">
        <v>20</v>
      </c>
      <c r="J76" s="1" t="s">
        <v>19</v>
      </c>
      <c r="K76" s="22">
        <v>43591</v>
      </c>
      <c r="L76" s="39">
        <v>4</v>
      </c>
      <c r="M76" s="3" t="s">
        <v>1768</v>
      </c>
      <c r="N76" s="3" t="str">
        <f>IF(COUNTA(C76:D76) = 3, "TRUE", "")</f>
        <v/>
      </c>
      <c r="O76" s="3" t="str">
        <f>IF(COUNTA(E76:G76) = 3, "TRUE", "")</f>
        <v>TRUE</v>
      </c>
      <c r="P76" s="3" t="str">
        <f t="shared" si="7"/>
        <v/>
      </c>
    </row>
    <row r="77" spans="1:16" ht="12.75">
      <c r="A77" s="1" t="s">
        <v>2030</v>
      </c>
      <c r="B77" s="1" t="s">
        <v>1782</v>
      </c>
      <c r="C77" s="21" t="s">
        <v>23</v>
      </c>
      <c r="D77" s="35" t="s">
        <v>2031</v>
      </c>
      <c r="E77" s="35" t="s">
        <v>2032</v>
      </c>
      <c r="F77" s="36">
        <v>44155.409722222219</v>
      </c>
      <c r="G77" s="4"/>
      <c r="H77" s="2"/>
      <c r="I77" s="5" t="s">
        <v>20</v>
      </c>
      <c r="J77" s="1" t="s">
        <v>19</v>
      </c>
      <c r="K77" s="22">
        <v>43662</v>
      </c>
      <c r="L77" s="39">
        <v>3</v>
      </c>
      <c r="M77" s="3" t="s">
        <v>1768</v>
      </c>
      <c r="N77" s="3" t="str">
        <f t="shared" ref="N77:N83" si="8">IF(COUNTA(C77:E77) = 3, "TRUE", "")</f>
        <v>TRUE</v>
      </c>
      <c r="O77" s="3" t="str">
        <f t="shared" ref="O77:O83" si="9">IF(COUNTA(F77:H77) = 3, "TRUE", "")</f>
        <v/>
      </c>
      <c r="P77" s="3" t="str">
        <f t="shared" si="7"/>
        <v/>
      </c>
    </row>
    <row r="78" spans="1:16" ht="12.75">
      <c r="A78" s="1" t="s">
        <v>2033</v>
      </c>
      <c r="B78" s="1" t="s">
        <v>241</v>
      </c>
      <c r="C78" s="21" t="s">
        <v>23</v>
      </c>
      <c r="D78" s="21" t="s">
        <v>2034</v>
      </c>
      <c r="E78" s="21" t="s">
        <v>2035</v>
      </c>
      <c r="F78" s="36">
        <v>44154.515972222223</v>
      </c>
      <c r="G78" s="4"/>
      <c r="H78" s="2"/>
      <c r="I78" s="5" t="s">
        <v>20</v>
      </c>
      <c r="J78" s="1" t="s">
        <v>19</v>
      </c>
      <c r="K78" s="22">
        <v>44121</v>
      </c>
      <c r="L78" s="39">
        <v>1</v>
      </c>
      <c r="M78" s="3" t="s">
        <v>1768</v>
      </c>
      <c r="N78" s="3" t="str">
        <f t="shared" si="8"/>
        <v>TRUE</v>
      </c>
      <c r="O78" s="3" t="str">
        <f t="shared" si="9"/>
        <v/>
      </c>
      <c r="P78" s="3">
        <f t="shared" si="7"/>
        <v>1</v>
      </c>
    </row>
    <row r="79" spans="1:16" ht="12.75">
      <c r="A79" s="1" t="s">
        <v>2036</v>
      </c>
      <c r="B79" s="1" t="s">
        <v>2037</v>
      </c>
      <c r="C79" s="21" t="s">
        <v>370</v>
      </c>
      <c r="D79" s="21" t="s">
        <v>2038</v>
      </c>
      <c r="E79" s="21" t="s">
        <v>1079</v>
      </c>
      <c r="F79" s="36">
        <v>44154.429861111108</v>
      </c>
      <c r="G79" s="4"/>
      <c r="H79" s="2"/>
      <c r="I79" s="5" t="s">
        <v>20</v>
      </c>
      <c r="J79" s="1" t="s">
        <v>19</v>
      </c>
      <c r="K79" s="22">
        <v>44128</v>
      </c>
      <c r="L79" s="39">
        <v>1</v>
      </c>
      <c r="M79" s="3" t="s">
        <v>1768</v>
      </c>
      <c r="N79" s="3" t="str">
        <f t="shared" si="8"/>
        <v>TRUE</v>
      </c>
      <c r="O79" s="3" t="str">
        <f t="shared" si="9"/>
        <v/>
      </c>
      <c r="P79" s="3">
        <f t="shared" si="7"/>
        <v>1</v>
      </c>
    </row>
    <row r="80" spans="1:16" ht="12.75">
      <c r="A80" s="1" t="s">
        <v>2039</v>
      </c>
      <c r="B80" s="1" t="s">
        <v>2040</v>
      </c>
      <c r="C80" s="21" t="s">
        <v>64</v>
      </c>
      <c r="D80" s="35" t="s">
        <v>756</v>
      </c>
      <c r="E80" s="35" t="s">
        <v>2041</v>
      </c>
      <c r="F80" s="47">
        <v>44154.395833333336</v>
      </c>
      <c r="G80" s="4"/>
      <c r="H80" s="2"/>
      <c r="I80" s="5" t="s">
        <v>20</v>
      </c>
      <c r="J80" s="1" t="s">
        <v>19</v>
      </c>
      <c r="K80" s="22">
        <v>43647</v>
      </c>
      <c r="L80" s="39">
        <v>3</v>
      </c>
      <c r="M80" s="3" t="s">
        <v>1768</v>
      </c>
      <c r="N80" s="3" t="str">
        <f t="shared" si="8"/>
        <v>TRUE</v>
      </c>
      <c r="O80" s="3" t="str">
        <f t="shared" si="9"/>
        <v/>
      </c>
      <c r="P80" s="3" t="str">
        <f t="shared" si="7"/>
        <v/>
      </c>
    </row>
    <row r="81" spans="1:16" ht="12.75">
      <c r="A81" s="1" t="s">
        <v>2042</v>
      </c>
      <c r="B81" s="1" t="s">
        <v>2043</v>
      </c>
      <c r="C81" s="21" t="s">
        <v>2044</v>
      </c>
      <c r="D81" s="35" t="s">
        <v>2045</v>
      </c>
      <c r="E81" s="35" t="s">
        <v>2046</v>
      </c>
      <c r="F81" s="47">
        <v>44154.388194444444</v>
      </c>
      <c r="G81" s="33"/>
      <c r="H81" s="2"/>
      <c r="I81" s="5" t="s">
        <v>20</v>
      </c>
      <c r="J81" s="1" t="s">
        <v>19</v>
      </c>
      <c r="K81" s="22">
        <v>43775</v>
      </c>
      <c r="L81" s="39">
        <v>3</v>
      </c>
      <c r="M81" s="3" t="s">
        <v>1768</v>
      </c>
      <c r="N81" s="3" t="str">
        <f t="shared" si="8"/>
        <v>TRUE</v>
      </c>
      <c r="O81" s="3" t="str">
        <f t="shared" si="9"/>
        <v/>
      </c>
      <c r="P81" s="3" t="str">
        <f t="shared" si="7"/>
        <v/>
      </c>
    </row>
    <row r="82" spans="1:16" ht="12.75">
      <c r="A82" s="1" t="s">
        <v>2047</v>
      </c>
      <c r="B82" s="1" t="s">
        <v>2048</v>
      </c>
      <c r="C82" s="21" t="s">
        <v>23</v>
      </c>
      <c r="D82" s="21" t="s">
        <v>2049</v>
      </c>
      <c r="E82" s="35" t="s">
        <v>2050</v>
      </c>
      <c r="F82" s="36">
        <v>44137.548611111109</v>
      </c>
      <c r="G82" s="4"/>
      <c r="H82" s="2"/>
      <c r="I82" s="5" t="s">
        <v>20</v>
      </c>
      <c r="J82" s="1" t="s">
        <v>19</v>
      </c>
      <c r="K82" s="22">
        <v>44126</v>
      </c>
      <c r="L82" s="39">
        <v>2</v>
      </c>
      <c r="M82" s="3" t="s">
        <v>1768</v>
      </c>
      <c r="N82" s="3" t="str">
        <f t="shared" si="8"/>
        <v>TRUE</v>
      </c>
      <c r="O82" s="3" t="str">
        <f t="shared" si="9"/>
        <v/>
      </c>
      <c r="P82" s="3">
        <f t="shared" si="7"/>
        <v>1</v>
      </c>
    </row>
    <row r="83" spans="1:16" ht="12.75">
      <c r="A83" s="1">
        <v>9049</v>
      </c>
      <c r="B83" s="1" t="s">
        <v>2051</v>
      </c>
      <c r="C83" s="21" t="s">
        <v>2052</v>
      </c>
      <c r="D83" s="21" t="s">
        <v>70</v>
      </c>
      <c r="E83" s="21" t="s">
        <v>2053</v>
      </c>
      <c r="F83" s="4">
        <v>44134.744444444441</v>
      </c>
      <c r="G83" s="4"/>
      <c r="H83" s="2"/>
      <c r="I83" s="5" t="s">
        <v>20</v>
      </c>
      <c r="J83" s="1" t="s">
        <v>19</v>
      </c>
      <c r="K83" s="22">
        <v>44137</v>
      </c>
      <c r="L83" s="39"/>
      <c r="M83" s="3" t="s">
        <v>1768</v>
      </c>
      <c r="N83" s="3" t="str">
        <f t="shared" si="8"/>
        <v>TRUE</v>
      </c>
      <c r="O83" s="3" t="str">
        <f t="shared" si="9"/>
        <v/>
      </c>
      <c r="P83" s="3">
        <f t="shared" si="7"/>
        <v>1</v>
      </c>
    </row>
    <row r="84" spans="1:16" ht="12.75">
      <c r="A84" s="1" t="s">
        <v>2054</v>
      </c>
      <c r="B84" s="1" t="s">
        <v>1101</v>
      </c>
      <c r="C84" s="35" t="s">
        <v>2055</v>
      </c>
      <c r="D84" s="35" t="s">
        <v>2056</v>
      </c>
      <c r="E84" s="36">
        <v>44134.747916666667</v>
      </c>
      <c r="F84" s="35" t="s">
        <v>2057</v>
      </c>
      <c r="H84" s="2"/>
      <c r="I84" s="5" t="s">
        <v>20</v>
      </c>
      <c r="J84" s="1" t="s">
        <v>19</v>
      </c>
      <c r="K84" s="22">
        <v>44124</v>
      </c>
      <c r="L84" s="39">
        <v>4</v>
      </c>
      <c r="M84" s="3" t="s">
        <v>1768</v>
      </c>
      <c r="N84" s="3" t="str">
        <f>IF(COUNTA(C84:D84) = 3, "TRUE", "")</f>
        <v/>
      </c>
      <c r="O84" s="3" t="str">
        <f>IF(COUNTA(E84:H84) = 3, "TRUE", "")</f>
        <v/>
      </c>
      <c r="P84" s="3" t="str">
        <f t="shared" si="7"/>
        <v/>
      </c>
    </row>
    <row r="85" spans="1:16" ht="12.75">
      <c r="A85" s="1" t="s">
        <v>2058</v>
      </c>
      <c r="B85" s="1" t="s">
        <v>2059</v>
      </c>
      <c r="C85" s="21" t="s">
        <v>2060</v>
      </c>
      <c r="D85" s="21" t="s">
        <v>2061</v>
      </c>
      <c r="E85" s="21" t="s">
        <v>2062</v>
      </c>
      <c r="F85" s="36">
        <v>44133.420138888891</v>
      </c>
      <c r="G85" s="4"/>
      <c r="H85" s="2"/>
      <c r="I85" s="5" t="s">
        <v>20</v>
      </c>
      <c r="J85" s="1" t="s">
        <v>19</v>
      </c>
      <c r="K85" s="22">
        <v>44087</v>
      </c>
      <c r="L85" s="39">
        <v>1</v>
      </c>
      <c r="M85" s="3" t="s">
        <v>1768</v>
      </c>
      <c r="N85" s="3" t="str">
        <f>IF(COUNTA(C85:E85) = 3, "TRUE", "")</f>
        <v>TRUE</v>
      </c>
      <c r="O85" s="3" t="str">
        <f t="shared" ref="O85:O91" si="10">IF(COUNTA(F85:H85) = 3, "TRUE", "")</f>
        <v/>
      </c>
      <c r="P85" s="3">
        <f t="shared" si="7"/>
        <v>1</v>
      </c>
    </row>
    <row r="86" spans="1:16" ht="12.75">
      <c r="A86" s="1" t="s">
        <v>2063</v>
      </c>
      <c r="B86" s="1" t="s">
        <v>2064</v>
      </c>
      <c r="C86" s="21" t="s">
        <v>23</v>
      </c>
      <c r="D86" s="35" t="s">
        <v>2065</v>
      </c>
      <c r="E86" s="35" t="s">
        <v>2066</v>
      </c>
      <c r="F86" s="36">
        <v>44130.5625</v>
      </c>
      <c r="G86" s="4"/>
      <c r="H86" s="2"/>
      <c r="I86" s="5" t="s">
        <v>20</v>
      </c>
      <c r="J86" s="1" t="s">
        <v>19</v>
      </c>
      <c r="K86" s="22">
        <v>43682</v>
      </c>
      <c r="L86" s="39">
        <v>3</v>
      </c>
      <c r="M86" s="3" t="s">
        <v>1768</v>
      </c>
      <c r="N86" s="3" t="str">
        <f>IF(COUNTA(C86:E86) = 3, "TRUE", "")</f>
        <v>TRUE</v>
      </c>
      <c r="O86" s="3" t="str">
        <f t="shared" si="10"/>
        <v/>
      </c>
      <c r="P86" s="3" t="str">
        <f t="shared" si="7"/>
        <v/>
      </c>
    </row>
    <row r="87" spans="1:16" ht="12.75">
      <c r="A87" s="1" t="s">
        <v>2067</v>
      </c>
      <c r="B87" s="1" t="s">
        <v>2064</v>
      </c>
      <c r="C87" s="21" t="s">
        <v>23</v>
      </c>
      <c r="D87" s="21" t="s">
        <v>2068</v>
      </c>
      <c r="E87" s="35" t="s">
        <v>2069</v>
      </c>
      <c r="F87" s="36">
        <v>44130.555555555555</v>
      </c>
      <c r="G87" s="4"/>
      <c r="H87" s="2"/>
      <c r="I87" s="5" t="s">
        <v>20</v>
      </c>
      <c r="J87" s="1" t="s">
        <v>19</v>
      </c>
      <c r="K87" s="22">
        <v>44083</v>
      </c>
      <c r="L87" s="39">
        <v>2</v>
      </c>
      <c r="M87" s="3" t="s">
        <v>1768</v>
      </c>
      <c r="N87" s="3" t="str">
        <f>IF(COUNTA(C87:E87) = 3, "TRUE", "")</f>
        <v>TRUE</v>
      </c>
      <c r="O87" s="3" t="str">
        <f t="shared" si="10"/>
        <v/>
      </c>
      <c r="P87" s="3">
        <f t="shared" si="7"/>
        <v>1</v>
      </c>
    </row>
    <row r="88" spans="1:16" ht="12.75">
      <c r="A88" s="1" t="s">
        <v>2070</v>
      </c>
      <c r="B88" s="1" t="s">
        <v>1888</v>
      </c>
      <c r="C88" s="21" t="s">
        <v>23</v>
      </c>
      <c r="D88" s="21" t="s">
        <v>2071</v>
      </c>
      <c r="E88" s="21" t="s">
        <v>2072</v>
      </c>
      <c r="F88" s="36">
        <v>44127.42083333333</v>
      </c>
      <c r="G88" s="4"/>
      <c r="H88" s="2"/>
      <c r="I88" s="5" t="s">
        <v>20</v>
      </c>
      <c r="J88" s="1" t="s">
        <v>19</v>
      </c>
      <c r="K88" s="22">
        <v>44083</v>
      </c>
      <c r="L88" s="39">
        <v>1</v>
      </c>
      <c r="M88" s="3" t="s">
        <v>1768</v>
      </c>
      <c r="N88" s="3" t="str">
        <f>IF(COUNTA(C88:E88) = 3, "TRUE", "")</f>
        <v>TRUE</v>
      </c>
      <c r="O88" s="3" t="str">
        <f t="shared" si="10"/>
        <v/>
      </c>
      <c r="P88" s="3">
        <f t="shared" si="7"/>
        <v>1</v>
      </c>
    </row>
    <row r="89" spans="1:16" ht="12.75">
      <c r="A89" s="1" t="s">
        <v>2073</v>
      </c>
      <c r="B89" s="1" t="s">
        <v>2074</v>
      </c>
      <c r="C89" s="21" t="s">
        <v>23</v>
      </c>
      <c r="D89" s="21" t="s">
        <v>70</v>
      </c>
      <c r="E89" s="35" t="s">
        <v>2075</v>
      </c>
      <c r="F89" s="36">
        <v>44125.725694444445</v>
      </c>
      <c r="G89" s="4"/>
      <c r="H89" s="2"/>
      <c r="I89" s="5" t="s">
        <v>20</v>
      </c>
      <c r="J89" s="1" t="s">
        <v>19</v>
      </c>
      <c r="K89" s="22">
        <v>43788</v>
      </c>
      <c r="L89" s="39">
        <v>2</v>
      </c>
      <c r="M89" s="3" t="s">
        <v>1768</v>
      </c>
      <c r="N89" s="3" t="str">
        <f>IF(COUNTA(C89:E89) = 3, "TRUE", "")</f>
        <v>TRUE</v>
      </c>
      <c r="O89" s="3" t="str">
        <f t="shared" si="10"/>
        <v/>
      </c>
      <c r="P89" s="3">
        <f t="shared" si="7"/>
        <v>1</v>
      </c>
    </row>
    <row r="90" spans="1:16" ht="12.75">
      <c r="A90" s="1" t="s">
        <v>2076</v>
      </c>
      <c r="B90" s="1" t="s">
        <v>1984</v>
      </c>
      <c r="C90" s="35" t="s">
        <v>2077</v>
      </c>
      <c r="D90" s="35" t="s">
        <v>1890</v>
      </c>
      <c r="E90" s="35" t="s">
        <v>2078</v>
      </c>
      <c r="F90" s="36">
        <v>44123.694444444445</v>
      </c>
      <c r="H90" s="2"/>
      <c r="I90" s="5" t="s">
        <v>20</v>
      </c>
      <c r="J90" s="1" t="s">
        <v>19</v>
      </c>
      <c r="K90" s="22">
        <v>43630</v>
      </c>
      <c r="L90" s="39">
        <v>4</v>
      </c>
      <c r="M90" s="3" t="s">
        <v>1768</v>
      </c>
      <c r="N90" s="3" t="str">
        <f>IF(COUNTA(C90:D90) = 3, "TRUE", "")</f>
        <v/>
      </c>
      <c r="O90" s="3" t="str">
        <f t="shared" si="10"/>
        <v/>
      </c>
      <c r="P90" s="3" t="str">
        <f t="shared" si="7"/>
        <v/>
      </c>
    </row>
    <row r="91" spans="1:16" ht="12.75">
      <c r="A91" s="1" t="s">
        <v>2079</v>
      </c>
      <c r="B91" s="1" t="s">
        <v>2080</v>
      </c>
      <c r="C91" s="21" t="s">
        <v>23</v>
      </c>
      <c r="D91" s="35" t="s">
        <v>2081</v>
      </c>
      <c r="E91" s="35" t="s">
        <v>2082</v>
      </c>
      <c r="F91" s="36">
        <v>44119.447916666664</v>
      </c>
      <c r="G91" s="4"/>
      <c r="H91" s="2"/>
      <c r="I91" s="5" t="s">
        <v>20</v>
      </c>
      <c r="J91" s="1" t="s">
        <v>19</v>
      </c>
      <c r="K91" s="22">
        <v>43616</v>
      </c>
      <c r="L91" s="39">
        <v>3</v>
      </c>
      <c r="M91" s="3" t="s">
        <v>1768</v>
      </c>
      <c r="N91" s="3" t="str">
        <f>IF(COUNTA(C91:E91) = 3, "TRUE", "")</f>
        <v>TRUE</v>
      </c>
      <c r="O91" s="3" t="str">
        <f t="shared" si="10"/>
        <v/>
      </c>
      <c r="P91" s="3" t="str">
        <f t="shared" si="7"/>
        <v/>
      </c>
    </row>
    <row r="92" spans="1:16" ht="12.75">
      <c r="A92" s="1" t="s">
        <v>2083</v>
      </c>
      <c r="B92" s="1" t="s">
        <v>2084</v>
      </c>
      <c r="C92" s="21" t="s">
        <v>23</v>
      </c>
      <c r="D92" s="21" t="s">
        <v>2085</v>
      </c>
      <c r="E92" s="4">
        <v>44004.595833333333</v>
      </c>
      <c r="F92" s="21" t="s">
        <v>2086</v>
      </c>
      <c r="G92" s="36">
        <v>44118.569444444445</v>
      </c>
      <c r="I92" s="5" t="s">
        <v>20</v>
      </c>
      <c r="J92" s="1" t="s">
        <v>19</v>
      </c>
      <c r="K92" s="22">
        <v>44069</v>
      </c>
      <c r="L92" s="39">
        <v>1</v>
      </c>
      <c r="M92" s="3" t="s">
        <v>1768</v>
      </c>
      <c r="N92" s="3" t="str">
        <f>IF(COUNTA(C92:F92) = 3, "TRUE", "")</f>
        <v/>
      </c>
      <c r="O92" s="3" t="str">
        <f>IF(COUNTA(G92:H92) = 3, "TRUE", "")</f>
        <v/>
      </c>
      <c r="P92" s="3">
        <f t="shared" si="7"/>
        <v>1</v>
      </c>
    </row>
    <row r="93" spans="1:16" ht="12.75">
      <c r="A93" s="1" t="s">
        <v>2087</v>
      </c>
      <c r="B93" s="1" t="s">
        <v>2088</v>
      </c>
      <c r="C93" s="21" t="s">
        <v>1378</v>
      </c>
      <c r="D93" s="21" t="s">
        <v>2089</v>
      </c>
      <c r="E93" s="36">
        <v>44118.548611111109</v>
      </c>
      <c r="F93" s="35" t="s">
        <v>1990</v>
      </c>
      <c r="H93" s="2"/>
      <c r="I93" s="5" t="s">
        <v>20</v>
      </c>
      <c r="J93" s="1" t="s">
        <v>19</v>
      </c>
      <c r="K93" s="22">
        <v>44095</v>
      </c>
      <c r="L93" s="39">
        <v>2</v>
      </c>
      <c r="M93" s="3" t="s">
        <v>1768</v>
      </c>
      <c r="N93" s="3" t="str">
        <f>IF(COUNTA(C93:F93) = 3, "TRUE", "")</f>
        <v/>
      </c>
      <c r="O93" s="3" t="str">
        <f>IF(COUNTA(E93:H93) = 3, "TRUE", "")</f>
        <v/>
      </c>
      <c r="P93" s="3">
        <f t="shared" si="7"/>
        <v>1</v>
      </c>
    </row>
    <row r="94" spans="1:16" ht="12.75">
      <c r="A94" s="1" t="s">
        <v>2090</v>
      </c>
      <c r="B94" s="1" t="s">
        <v>124</v>
      </c>
      <c r="C94" s="21" t="s">
        <v>23</v>
      </c>
      <c r="D94" s="21" t="s">
        <v>2091</v>
      </c>
      <c r="E94" s="21" t="s">
        <v>2092</v>
      </c>
      <c r="F94" s="48">
        <v>44111.579861111109</v>
      </c>
      <c r="G94" s="36">
        <v>44118.570833333331</v>
      </c>
      <c r="H94" s="2"/>
      <c r="I94" s="5" t="s">
        <v>20</v>
      </c>
      <c r="J94" s="1" t="s">
        <v>19</v>
      </c>
      <c r="K94" s="22">
        <v>44069</v>
      </c>
      <c r="L94" s="39">
        <v>2</v>
      </c>
      <c r="M94" s="3" t="s">
        <v>1768</v>
      </c>
      <c r="N94" s="3" t="str">
        <f>IF(COUNTA(C94:E94) = 3, "TRUE", "")</f>
        <v>TRUE</v>
      </c>
      <c r="O94" s="3" t="str">
        <f>IF(COUNTA(F94:H94) = 3, "TRUE", "")</f>
        <v/>
      </c>
      <c r="P94" s="3">
        <f t="shared" si="7"/>
        <v>1</v>
      </c>
    </row>
    <row r="95" spans="1:16" ht="12.75">
      <c r="A95" s="1" t="s">
        <v>2093</v>
      </c>
      <c r="B95" s="1" t="s">
        <v>2094</v>
      </c>
      <c r="C95" s="21" t="s">
        <v>2095</v>
      </c>
      <c r="D95" s="21" t="s">
        <v>2096</v>
      </c>
      <c r="E95" s="33">
        <v>44004.615277777775</v>
      </c>
      <c r="F95" s="21" t="s">
        <v>1930</v>
      </c>
      <c r="G95" s="36">
        <v>44111.57708333333</v>
      </c>
      <c r="I95" s="5" t="s">
        <v>20</v>
      </c>
      <c r="J95" s="1" t="s">
        <v>19</v>
      </c>
      <c r="K95" s="22">
        <v>44065</v>
      </c>
      <c r="L95" s="39">
        <v>1</v>
      </c>
      <c r="M95" s="3" t="s">
        <v>1768</v>
      </c>
      <c r="N95" s="3" t="str">
        <f>IF(COUNTA(C95:G95) = 3, "TRUE", "")</f>
        <v/>
      </c>
      <c r="O95" s="3" t="str">
        <f>IF(COUNTA(E95:G95) = 3, "TRUE", "")</f>
        <v>TRUE</v>
      </c>
      <c r="P95" s="3">
        <f t="shared" si="7"/>
        <v>1</v>
      </c>
    </row>
    <row r="96" spans="1:16" ht="12.75">
      <c r="A96" s="1" t="s">
        <v>2097</v>
      </c>
      <c r="B96" s="1" t="s">
        <v>2098</v>
      </c>
      <c r="C96" s="21" t="s">
        <v>2099</v>
      </c>
      <c r="D96" s="21" t="s">
        <v>2100</v>
      </c>
      <c r="E96" s="21" t="s">
        <v>2101</v>
      </c>
      <c r="F96" s="36">
        <v>44111.574305555558</v>
      </c>
      <c r="H96" s="2"/>
      <c r="I96" s="5" t="s">
        <v>20</v>
      </c>
      <c r="J96" s="1" t="s">
        <v>19</v>
      </c>
      <c r="K96" s="22">
        <v>44065</v>
      </c>
      <c r="L96" s="39">
        <v>1</v>
      </c>
      <c r="M96" s="3" t="s">
        <v>1768</v>
      </c>
      <c r="N96" s="3" t="str">
        <f t="shared" ref="N96:N101" si="11">IF(COUNTA(C96:E96) = 3, "TRUE", "")</f>
        <v>TRUE</v>
      </c>
      <c r="O96" s="3" t="str">
        <f t="shared" ref="O96:O101" si="12">IF(COUNTA(F96:H96) = 3, "TRUE", "")</f>
        <v/>
      </c>
      <c r="P96" s="3">
        <f t="shared" si="7"/>
        <v>1</v>
      </c>
    </row>
    <row r="97" spans="1:16" ht="12.75">
      <c r="A97" s="1" t="s">
        <v>2102</v>
      </c>
      <c r="B97" s="1" t="s">
        <v>2103</v>
      </c>
      <c r="C97" s="21" t="s">
        <v>23</v>
      </c>
      <c r="D97" s="35" t="s">
        <v>2104</v>
      </c>
      <c r="E97" s="35" t="s">
        <v>2105</v>
      </c>
      <c r="F97" s="36">
        <v>44110.4375</v>
      </c>
      <c r="G97" s="4"/>
      <c r="H97" s="2"/>
      <c r="I97" s="5" t="s">
        <v>20</v>
      </c>
      <c r="J97" s="1" t="s">
        <v>19</v>
      </c>
      <c r="K97" s="22">
        <v>43589</v>
      </c>
      <c r="L97" s="39">
        <v>3</v>
      </c>
      <c r="M97" s="3" t="s">
        <v>1768</v>
      </c>
      <c r="N97" s="3" t="str">
        <f t="shared" si="11"/>
        <v>TRUE</v>
      </c>
      <c r="O97" s="3" t="str">
        <f t="shared" si="12"/>
        <v/>
      </c>
      <c r="P97" s="3" t="str">
        <f t="shared" si="7"/>
        <v/>
      </c>
    </row>
    <row r="98" spans="1:16" ht="12.75">
      <c r="A98" s="1" t="s">
        <v>2106</v>
      </c>
      <c r="B98" s="1" t="s">
        <v>1523</v>
      </c>
      <c r="C98" s="21" t="s">
        <v>23</v>
      </c>
      <c r="D98" s="35" t="s">
        <v>2107</v>
      </c>
      <c r="E98" s="35" t="s">
        <v>2108</v>
      </c>
      <c r="F98" s="36">
        <v>44109.711805555555</v>
      </c>
      <c r="G98" s="4"/>
      <c r="H98" s="2"/>
      <c r="I98" s="5" t="s">
        <v>20</v>
      </c>
      <c r="J98" s="1" t="s">
        <v>19</v>
      </c>
      <c r="K98" s="22">
        <v>43584</v>
      </c>
      <c r="L98" s="39">
        <v>3</v>
      </c>
      <c r="M98" s="3" t="s">
        <v>1768</v>
      </c>
      <c r="N98" s="3" t="str">
        <f t="shared" si="11"/>
        <v>TRUE</v>
      </c>
      <c r="O98" s="3" t="str">
        <f t="shared" si="12"/>
        <v/>
      </c>
      <c r="P98" s="3" t="str">
        <f t="shared" si="7"/>
        <v/>
      </c>
    </row>
    <row r="99" spans="1:16" ht="12.75">
      <c r="A99" s="1" t="s">
        <v>2109</v>
      </c>
      <c r="B99" s="1" t="s">
        <v>325</v>
      </c>
      <c r="C99" s="21" t="s">
        <v>23</v>
      </c>
      <c r="D99" s="21" t="s">
        <v>895</v>
      </c>
      <c r="E99" s="21" t="s">
        <v>2110</v>
      </c>
      <c r="F99" s="36">
        <v>44098.385416666664</v>
      </c>
      <c r="G99" s="4"/>
      <c r="H99" s="2"/>
      <c r="I99" s="5" t="s">
        <v>20</v>
      </c>
      <c r="J99" s="1" t="s">
        <v>19</v>
      </c>
      <c r="K99" s="22">
        <v>43769</v>
      </c>
      <c r="L99" s="39">
        <v>1</v>
      </c>
      <c r="M99" s="3" t="s">
        <v>1768</v>
      </c>
      <c r="N99" s="3" t="str">
        <f t="shared" si="11"/>
        <v>TRUE</v>
      </c>
      <c r="O99" s="3" t="str">
        <f t="shared" si="12"/>
        <v/>
      </c>
      <c r="P99" s="3">
        <f t="shared" si="7"/>
        <v>1</v>
      </c>
    </row>
    <row r="100" spans="1:16" ht="12.75">
      <c r="A100" s="1" t="s">
        <v>2111</v>
      </c>
      <c r="B100" s="1" t="s">
        <v>68</v>
      </c>
      <c r="C100" s="21" t="s">
        <v>23</v>
      </c>
      <c r="D100" s="21" t="s">
        <v>70</v>
      </c>
      <c r="E100" s="21" t="s">
        <v>2112</v>
      </c>
      <c r="F100" s="36">
        <v>44097.645833333336</v>
      </c>
      <c r="G100" s="4"/>
      <c r="H100" s="2"/>
      <c r="I100" s="5" t="s">
        <v>20</v>
      </c>
      <c r="J100" s="1" t="s">
        <v>19</v>
      </c>
      <c r="K100" s="22">
        <v>44090</v>
      </c>
      <c r="L100" s="39">
        <v>1</v>
      </c>
      <c r="M100" s="3" t="s">
        <v>1768</v>
      </c>
      <c r="N100" s="3" t="str">
        <f t="shared" si="11"/>
        <v>TRUE</v>
      </c>
      <c r="O100" s="3" t="str">
        <f t="shared" si="12"/>
        <v/>
      </c>
      <c r="P100" s="3">
        <f t="shared" si="7"/>
        <v>1</v>
      </c>
    </row>
    <row r="101" spans="1:16" ht="12.75">
      <c r="A101" s="1" t="s">
        <v>2113</v>
      </c>
      <c r="B101" s="1" t="s">
        <v>2114</v>
      </c>
      <c r="C101" s="21" t="s">
        <v>23</v>
      </c>
      <c r="D101" s="21" t="s">
        <v>2115</v>
      </c>
      <c r="E101" s="21" t="s">
        <v>2116</v>
      </c>
      <c r="F101" s="36">
        <v>44097.569444444445</v>
      </c>
      <c r="G101" s="4"/>
      <c r="H101" s="2"/>
      <c r="I101" s="5" t="s">
        <v>20</v>
      </c>
      <c r="J101" s="1" t="s">
        <v>19</v>
      </c>
      <c r="K101" s="22">
        <v>44006</v>
      </c>
      <c r="L101" s="39">
        <v>1</v>
      </c>
      <c r="M101" s="3" t="s">
        <v>1768</v>
      </c>
      <c r="N101" s="3" t="str">
        <f t="shared" si="11"/>
        <v>TRUE</v>
      </c>
      <c r="O101" s="3" t="str">
        <f t="shared" si="12"/>
        <v/>
      </c>
      <c r="P101" s="3">
        <f t="shared" si="7"/>
        <v>1</v>
      </c>
    </row>
    <row r="102" spans="1:16" ht="12.75">
      <c r="A102" s="1" t="s">
        <v>2117</v>
      </c>
      <c r="B102" s="1" t="s">
        <v>1408</v>
      </c>
      <c r="C102" s="21" t="s">
        <v>23</v>
      </c>
      <c r="D102" s="35" t="s">
        <v>2118</v>
      </c>
      <c r="E102" s="36">
        <v>44067.4375</v>
      </c>
      <c r="F102" s="35" t="s">
        <v>2119</v>
      </c>
      <c r="H102" s="2"/>
      <c r="I102" s="5" t="s">
        <v>20</v>
      </c>
      <c r="J102" s="1" t="s">
        <v>19</v>
      </c>
      <c r="K102" s="22">
        <v>43595</v>
      </c>
      <c r="L102" s="39">
        <v>3</v>
      </c>
      <c r="M102" s="3" t="s">
        <v>1768</v>
      </c>
      <c r="N102" s="3" t="str">
        <f>IF(COUNTA(C102:F102) = 3, "TRUE", "")</f>
        <v/>
      </c>
      <c r="O102" s="3" t="str">
        <f>IF(COUNTA(E102:H102) = 3, "TRUE", "")</f>
        <v/>
      </c>
      <c r="P102" s="3" t="str">
        <f t="shared" si="7"/>
        <v/>
      </c>
    </row>
    <row r="103" spans="1:16" ht="12.75">
      <c r="A103" s="1" t="s">
        <v>2120</v>
      </c>
      <c r="B103" s="1" t="s">
        <v>2121</v>
      </c>
      <c r="C103" s="21" t="s">
        <v>23</v>
      </c>
      <c r="D103" s="35" t="s">
        <v>2122</v>
      </c>
      <c r="E103" s="35" t="s">
        <v>2123</v>
      </c>
      <c r="F103" s="36">
        <v>44042.746527777781</v>
      </c>
      <c r="G103" s="4"/>
      <c r="H103" s="2"/>
      <c r="I103" s="5" t="s">
        <v>20</v>
      </c>
      <c r="J103" s="1" t="s">
        <v>19</v>
      </c>
      <c r="K103" s="22">
        <v>43617</v>
      </c>
      <c r="L103" s="39">
        <v>3</v>
      </c>
      <c r="M103" s="3" t="s">
        <v>1768</v>
      </c>
      <c r="N103" s="3" t="str">
        <f t="shared" ref="N103:N109" si="13">IF(COUNTA(C103:E103) = 3, "TRUE", "")</f>
        <v>TRUE</v>
      </c>
      <c r="O103" s="3" t="str">
        <f t="shared" ref="O103:O109" si="14">IF(COUNTA(F103:H103) = 3, "TRUE", "")</f>
        <v/>
      </c>
      <c r="P103" s="3" t="str">
        <f t="shared" si="7"/>
        <v/>
      </c>
    </row>
    <row r="104" spans="1:16" ht="12.75">
      <c r="A104" s="1" t="s">
        <v>2124</v>
      </c>
      <c r="B104" s="1" t="s">
        <v>2125</v>
      </c>
      <c r="C104" s="21" t="s">
        <v>23</v>
      </c>
      <c r="D104" s="35" t="s">
        <v>2126</v>
      </c>
      <c r="E104" s="35" t="s">
        <v>2127</v>
      </c>
      <c r="F104" s="4"/>
      <c r="G104" s="4"/>
      <c r="H104" s="2"/>
      <c r="I104" s="5" t="s">
        <v>20</v>
      </c>
      <c r="J104" s="1" t="s">
        <v>19</v>
      </c>
      <c r="K104" s="22">
        <v>43670</v>
      </c>
      <c r="L104" s="39">
        <v>2</v>
      </c>
      <c r="M104" s="3" t="s">
        <v>1768</v>
      </c>
      <c r="N104" s="3" t="str">
        <f t="shared" si="13"/>
        <v>TRUE</v>
      </c>
      <c r="O104" s="3" t="str">
        <f t="shared" si="14"/>
        <v/>
      </c>
      <c r="P104" s="3">
        <f t="shared" si="7"/>
        <v>1</v>
      </c>
    </row>
    <row r="105" spans="1:16" ht="12.75">
      <c r="A105" s="1" t="s">
        <v>2128</v>
      </c>
      <c r="B105" s="1" t="s">
        <v>2129</v>
      </c>
      <c r="C105" s="21" t="s">
        <v>23</v>
      </c>
      <c r="D105" s="21" t="s">
        <v>2130</v>
      </c>
      <c r="E105" s="21" t="s">
        <v>2131</v>
      </c>
      <c r="F105" s="4"/>
      <c r="G105" s="4"/>
      <c r="H105" s="2"/>
      <c r="I105" s="5" t="s">
        <v>20</v>
      </c>
      <c r="J105" s="1" t="s">
        <v>19</v>
      </c>
      <c r="K105" s="22">
        <v>44077</v>
      </c>
      <c r="L105" s="39">
        <v>0</v>
      </c>
      <c r="M105" s="3" t="s">
        <v>1768</v>
      </c>
      <c r="N105" s="3" t="str">
        <f t="shared" si="13"/>
        <v>TRUE</v>
      </c>
      <c r="O105" s="3" t="str">
        <f t="shared" si="14"/>
        <v/>
      </c>
      <c r="P105" s="3">
        <f t="shared" si="7"/>
        <v>1</v>
      </c>
    </row>
    <row r="106" spans="1:16" ht="12.75">
      <c r="A106" s="1" t="s">
        <v>2132</v>
      </c>
      <c r="B106" s="1" t="s">
        <v>2133</v>
      </c>
      <c r="C106" s="21" t="s">
        <v>23</v>
      </c>
      <c r="D106" s="21" t="s">
        <v>70</v>
      </c>
      <c r="E106" s="35" t="s">
        <v>2134</v>
      </c>
      <c r="F106" s="4"/>
      <c r="G106" s="4"/>
      <c r="H106" s="2"/>
      <c r="I106" s="5" t="s">
        <v>20</v>
      </c>
      <c r="J106" s="1" t="s">
        <v>19</v>
      </c>
      <c r="K106" s="22">
        <v>44081</v>
      </c>
      <c r="L106" s="39">
        <v>1</v>
      </c>
      <c r="M106" s="3" t="s">
        <v>1768</v>
      </c>
      <c r="N106" s="3" t="str">
        <f t="shared" si="13"/>
        <v>TRUE</v>
      </c>
      <c r="O106" s="3" t="str">
        <f t="shared" si="14"/>
        <v/>
      </c>
      <c r="P106" s="3">
        <f t="shared" si="7"/>
        <v>1</v>
      </c>
    </row>
    <row r="107" spans="1:16" ht="12.75">
      <c r="A107" s="1" t="s">
        <v>2135</v>
      </c>
      <c r="B107" s="1" t="s">
        <v>2136</v>
      </c>
      <c r="C107" s="21" t="s">
        <v>23</v>
      </c>
      <c r="D107" s="21" t="s">
        <v>2137</v>
      </c>
      <c r="E107" s="21" t="s">
        <v>2116</v>
      </c>
      <c r="F107" s="4"/>
      <c r="G107" s="4"/>
      <c r="H107" s="2"/>
      <c r="I107" s="5" t="s">
        <v>20</v>
      </c>
      <c r="J107" s="1" t="s">
        <v>19</v>
      </c>
      <c r="K107" s="22">
        <v>44089</v>
      </c>
      <c r="L107" s="39">
        <v>0</v>
      </c>
      <c r="M107" s="3" t="s">
        <v>1768</v>
      </c>
      <c r="N107" s="3" t="str">
        <f t="shared" si="13"/>
        <v>TRUE</v>
      </c>
      <c r="O107" s="3" t="str">
        <f t="shared" si="14"/>
        <v/>
      </c>
      <c r="P107" s="3">
        <f t="shared" si="7"/>
        <v>1</v>
      </c>
    </row>
    <row r="108" spans="1:16" ht="12.75">
      <c r="A108" s="1" t="s">
        <v>2138</v>
      </c>
      <c r="B108" s="1" t="s">
        <v>2139</v>
      </c>
      <c r="C108" s="35" t="s">
        <v>2140</v>
      </c>
      <c r="D108" s="35" t="s">
        <v>2141</v>
      </c>
      <c r="E108" s="35" t="s">
        <v>2142</v>
      </c>
      <c r="F108" s="36">
        <v>44034.736111111109</v>
      </c>
      <c r="G108" s="4"/>
      <c r="H108" s="2"/>
      <c r="I108" s="5" t="s">
        <v>20</v>
      </c>
      <c r="J108" s="1" t="s">
        <v>19</v>
      </c>
      <c r="K108" s="22">
        <v>43587</v>
      </c>
      <c r="L108" s="39">
        <v>4</v>
      </c>
      <c r="M108" s="3" t="s">
        <v>1768</v>
      </c>
      <c r="N108" s="3" t="str">
        <f t="shared" si="13"/>
        <v>TRUE</v>
      </c>
      <c r="O108" s="3" t="str">
        <f t="shared" si="14"/>
        <v/>
      </c>
      <c r="P108" s="3" t="str">
        <f t="shared" si="7"/>
        <v/>
      </c>
    </row>
    <row r="109" spans="1:16" ht="12.75">
      <c r="A109" s="1" t="s">
        <v>2143</v>
      </c>
      <c r="B109" s="1" t="s">
        <v>2144</v>
      </c>
      <c r="C109" s="21" t="s">
        <v>23</v>
      </c>
      <c r="D109" s="35" t="s">
        <v>2145</v>
      </c>
      <c r="E109" s="35" t="s">
        <v>854</v>
      </c>
      <c r="F109" s="36">
        <v>44012.743055555555</v>
      </c>
      <c r="G109" s="4"/>
      <c r="H109" s="2"/>
      <c r="I109" s="5" t="s">
        <v>20</v>
      </c>
      <c r="J109" s="1" t="s">
        <v>19</v>
      </c>
      <c r="K109" s="22">
        <v>43630</v>
      </c>
      <c r="L109" s="39">
        <v>3</v>
      </c>
      <c r="M109" s="3" t="s">
        <v>1768</v>
      </c>
      <c r="N109" s="3" t="str">
        <f t="shared" si="13"/>
        <v>TRUE</v>
      </c>
      <c r="O109" s="3" t="str">
        <f t="shared" si="14"/>
        <v/>
      </c>
      <c r="P109" s="3" t="str">
        <f t="shared" si="7"/>
        <v/>
      </c>
    </row>
    <row r="110" spans="1:16" ht="12.75">
      <c r="A110" s="1" t="s">
        <v>2146</v>
      </c>
      <c r="B110" s="1" t="s">
        <v>1740</v>
      </c>
      <c r="C110" s="21" t="s">
        <v>23</v>
      </c>
      <c r="D110" s="35" t="s">
        <v>2147</v>
      </c>
      <c r="E110" s="36">
        <v>43875.556250000001</v>
      </c>
      <c r="F110" s="35" t="s">
        <v>2148</v>
      </c>
      <c r="G110" s="36">
        <v>44005.475694444445</v>
      </c>
      <c r="I110" s="5" t="s">
        <v>20</v>
      </c>
      <c r="J110" s="1" t="s">
        <v>19</v>
      </c>
      <c r="K110" s="22">
        <v>43590</v>
      </c>
      <c r="L110" s="39">
        <v>4</v>
      </c>
      <c r="M110" s="3" t="s">
        <v>1768</v>
      </c>
      <c r="N110" s="3" t="str">
        <f>IF(COUNTA(C110:F110) = 3, "TRUE", "")</f>
        <v/>
      </c>
      <c r="O110" s="3" t="str">
        <f>IF(COUNTA(G110:H110) = 3, "TRUE", "")</f>
        <v/>
      </c>
      <c r="P110" s="3" t="str">
        <f t="shared" si="7"/>
        <v/>
      </c>
    </row>
    <row r="111" spans="1:16" ht="12.75">
      <c r="A111" s="1" t="s">
        <v>2149</v>
      </c>
      <c r="B111" s="1" t="s">
        <v>2150</v>
      </c>
      <c r="C111" s="21" t="s">
        <v>23</v>
      </c>
      <c r="D111" s="21" t="s">
        <v>2151</v>
      </c>
      <c r="E111" s="21" t="s">
        <v>2152</v>
      </c>
      <c r="F111" s="36">
        <v>44001.576388888891</v>
      </c>
      <c r="G111" s="4"/>
      <c r="H111" s="2"/>
      <c r="I111" s="5" t="s">
        <v>20</v>
      </c>
      <c r="J111" s="1" t="s">
        <v>19</v>
      </c>
      <c r="K111" s="22">
        <v>43791</v>
      </c>
      <c r="L111" s="39">
        <v>1</v>
      </c>
      <c r="M111" s="3" t="s">
        <v>1768</v>
      </c>
      <c r="N111" s="3" t="str">
        <f>IF(COUNTA(C111:E111) = 3, "TRUE", "")</f>
        <v>TRUE</v>
      </c>
      <c r="O111" s="3" t="str">
        <f>IF(COUNTA(F111:H111) = 3, "TRUE", "")</f>
        <v/>
      </c>
      <c r="P111" s="3">
        <f t="shared" si="7"/>
        <v>1</v>
      </c>
    </row>
    <row r="112" spans="1:16" ht="12.75">
      <c r="A112" s="1" t="s">
        <v>2153</v>
      </c>
      <c r="B112" s="1" t="s">
        <v>1806</v>
      </c>
      <c r="C112" s="21" t="s">
        <v>23</v>
      </c>
      <c r="D112" s="35" t="s">
        <v>2154</v>
      </c>
      <c r="E112" s="35" t="s">
        <v>2155</v>
      </c>
      <c r="F112" s="36">
        <v>43990.604166666664</v>
      </c>
      <c r="G112" s="4"/>
      <c r="H112" s="2"/>
      <c r="I112" s="5" t="s">
        <v>20</v>
      </c>
      <c r="J112" s="1" t="s">
        <v>19</v>
      </c>
      <c r="K112" s="22">
        <v>43585</v>
      </c>
      <c r="L112" s="39">
        <v>3</v>
      </c>
      <c r="M112" s="3" t="s">
        <v>1768</v>
      </c>
      <c r="N112" s="3" t="str">
        <f>IF(COUNTA(C112:E112) = 3, "TRUE", "")</f>
        <v>TRUE</v>
      </c>
      <c r="O112" s="3" t="str">
        <f>IF(COUNTA(F112:H112) = 3, "TRUE", "")</f>
        <v/>
      </c>
      <c r="P112" s="3" t="str">
        <f t="shared" si="7"/>
        <v/>
      </c>
    </row>
    <row r="113" spans="1:16" ht="12.75">
      <c r="A113" s="1" t="s">
        <v>2156</v>
      </c>
      <c r="B113" s="1" t="s">
        <v>2157</v>
      </c>
      <c r="C113" s="21" t="s">
        <v>23</v>
      </c>
      <c r="D113" s="35" t="s">
        <v>2158</v>
      </c>
      <c r="E113" s="35" t="s">
        <v>2159</v>
      </c>
      <c r="F113" s="36">
        <v>43990.572916666664</v>
      </c>
      <c r="G113" s="4"/>
      <c r="H113" s="2"/>
      <c r="I113" s="5" t="s">
        <v>20</v>
      </c>
      <c r="J113" s="1" t="s">
        <v>19</v>
      </c>
      <c r="K113" s="22">
        <v>43592</v>
      </c>
      <c r="L113" s="39">
        <v>3</v>
      </c>
      <c r="M113" s="3" t="s">
        <v>1768</v>
      </c>
      <c r="N113" s="3" t="str">
        <f>IF(COUNTA(C113:E113) = 3, "TRUE", "")</f>
        <v>TRUE</v>
      </c>
      <c r="O113" s="3" t="str">
        <f>IF(COUNTA(F113:H113) = 3, "TRUE", "")</f>
        <v/>
      </c>
      <c r="P113" s="3" t="str">
        <f t="shared" si="7"/>
        <v/>
      </c>
    </row>
    <row r="114" spans="1:16" ht="12.75">
      <c r="A114" s="1" t="s">
        <v>2160</v>
      </c>
      <c r="B114" s="1" t="s">
        <v>2161</v>
      </c>
      <c r="C114" s="21" t="s">
        <v>23</v>
      </c>
      <c r="D114" s="35" t="s">
        <v>2162</v>
      </c>
      <c r="E114" s="36">
        <v>43984.592361111114</v>
      </c>
      <c r="F114" s="35" t="s">
        <v>2163</v>
      </c>
      <c r="H114" s="2"/>
      <c r="I114" s="5" t="s">
        <v>20</v>
      </c>
      <c r="J114" s="1" t="s">
        <v>19</v>
      </c>
      <c r="K114" s="22">
        <v>43766</v>
      </c>
      <c r="L114" s="39">
        <v>3</v>
      </c>
      <c r="M114" s="3" t="s">
        <v>1768</v>
      </c>
      <c r="N114" s="3" t="str">
        <f>IF(COUNTA(C114:F114) = 3, "TRUE", "")</f>
        <v/>
      </c>
      <c r="O114" s="3" t="str">
        <f>IF(COUNTA(E114:H114) = 3, "TRUE", "")</f>
        <v/>
      </c>
      <c r="P114" s="3" t="str">
        <f t="shared" si="7"/>
        <v/>
      </c>
    </row>
    <row r="115" spans="1:16" ht="12.75">
      <c r="A115" s="1" t="s">
        <v>2164</v>
      </c>
      <c r="B115" s="1" t="s">
        <v>1948</v>
      </c>
      <c r="C115" s="21" t="s">
        <v>23</v>
      </c>
      <c r="D115" s="35" t="s">
        <v>2165</v>
      </c>
      <c r="E115" s="36">
        <v>43899.59375</v>
      </c>
      <c r="F115" s="35" t="s">
        <v>2166</v>
      </c>
      <c r="H115" s="2"/>
      <c r="I115" s="5" t="s">
        <v>20</v>
      </c>
      <c r="J115" s="1" t="s">
        <v>19</v>
      </c>
      <c r="K115" s="22">
        <v>43647</v>
      </c>
      <c r="L115" s="39">
        <v>3</v>
      </c>
      <c r="M115" s="3" t="s">
        <v>1768</v>
      </c>
      <c r="N115" s="3" t="str">
        <f>IF(COUNTA(C115:F115) = 3, "TRUE", "")</f>
        <v/>
      </c>
      <c r="O115" s="3" t="str">
        <f>IF(COUNTA(E115:H115) = 3, "TRUE", "")</f>
        <v/>
      </c>
      <c r="P115" s="3" t="str">
        <f t="shared" si="7"/>
        <v/>
      </c>
    </row>
    <row r="116" spans="1:16" ht="12.75">
      <c r="A116" s="1" t="s">
        <v>2167</v>
      </c>
      <c r="B116" s="1" t="s">
        <v>2168</v>
      </c>
      <c r="C116" s="35" t="s">
        <v>2169</v>
      </c>
      <c r="D116" s="35" t="s">
        <v>2170</v>
      </c>
      <c r="E116" s="36">
        <v>43887.616666666669</v>
      </c>
      <c r="F116" s="35" t="s">
        <v>2171</v>
      </c>
      <c r="H116" s="2"/>
      <c r="I116" s="5" t="s">
        <v>20</v>
      </c>
      <c r="J116" s="1" t="s">
        <v>19</v>
      </c>
      <c r="K116" s="22">
        <v>43647</v>
      </c>
      <c r="L116" s="39">
        <v>4</v>
      </c>
      <c r="M116" s="3" t="s">
        <v>1768</v>
      </c>
      <c r="N116" s="3" t="str">
        <f>IF(COUNTA(C116:F116) = 3, "TRUE", "")</f>
        <v/>
      </c>
      <c r="O116" s="3" t="str">
        <f>IF(COUNTA(E116:H116) = 3, "TRUE", "")</f>
        <v/>
      </c>
      <c r="P116" s="3" t="str">
        <f t="shared" si="7"/>
        <v/>
      </c>
    </row>
    <row r="117" spans="1:16" ht="12.75">
      <c r="A117" s="1" t="s">
        <v>2172</v>
      </c>
      <c r="B117" s="1" t="s">
        <v>2173</v>
      </c>
      <c r="C117" s="35" t="s">
        <v>2174</v>
      </c>
      <c r="D117" s="36">
        <v>43886.522916666669</v>
      </c>
      <c r="E117" s="36">
        <v>43887.568055555559</v>
      </c>
      <c r="F117" s="35" t="s">
        <v>2175</v>
      </c>
      <c r="G117" s="35" t="s">
        <v>2176</v>
      </c>
      <c r="I117" s="5" t="s">
        <v>20</v>
      </c>
      <c r="J117" s="1" t="s">
        <v>19</v>
      </c>
      <c r="K117" s="22">
        <v>43647</v>
      </c>
      <c r="L117" s="39">
        <v>5</v>
      </c>
      <c r="M117" s="3" t="s">
        <v>1768</v>
      </c>
      <c r="N117" s="3" t="str">
        <f>IF(COUNTA(C117:C117) = 3, "TRUE", "")</f>
        <v/>
      </c>
      <c r="O117" s="3" t="str">
        <f>IF(COUNTA(D117:F117) = 3, "TRUE", "")</f>
        <v>TRUE</v>
      </c>
      <c r="P117" s="3" t="str">
        <f t="shared" si="7"/>
        <v/>
      </c>
    </row>
    <row r="118" spans="1:16" ht="12.75">
      <c r="A118" s="1" t="s">
        <v>2177</v>
      </c>
      <c r="B118" s="1" t="s">
        <v>2178</v>
      </c>
      <c r="C118" s="21" t="s">
        <v>23</v>
      </c>
      <c r="D118" s="21" t="s">
        <v>70</v>
      </c>
      <c r="E118" s="21" t="s">
        <v>2179</v>
      </c>
      <c r="G118" s="4"/>
      <c r="H118" s="2"/>
      <c r="I118" s="5" t="s">
        <v>20</v>
      </c>
      <c r="J118" s="1" t="s">
        <v>19</v>
      </c>
      <c r="K118" s="22">
        <v>44076</v>
      </c>
      <c r="L118" s="39">
        <v>0</v>
      </c>
      <c r="M118" s="3" t="s">
        <v>1768</v>
      </c>
      <c r="N118" s="3" t="str">
        <f>IF(COUNTA(C118:E118) = 3, "TRUE", "")</f>
        <v>TRUE</v>
      </c>
      <c r="O118" s="3" t="str">
        <f>IF(COUNTA(F118:H118) = 3, "TRUE", "")</f>
        <v/>
      </c>
      <c r="P118" s="3">
        <f t="shared" si="7"/>
        <v>1</v>
      </c>
    </row>
    <row r="119" spans="1:16" ht="12.75">
      <c r="A119" s="1" t="s">
        <v>2180</v>
      </c>
      <c r="B119" s="1" t="s">
        <v>607</v>
      </c>
      <c r="C119" s="21" t="s">
        <v>23</v>
      </c>
      <c r="D119" s="35" t="s">
        <v>2181</v>
      </c>
      <c r="E119" s="36">
        <v>43878.385416666664</v>
      </c>
      <c r="F119" s="35" t="s">
        <v>2182</v>
      </c>
      <c r="H119" s="2"/>
      <c r="I119" s="5" t="s">
        <v>20</v>
      </c>
      <c r="J119" s="1" t="s">
        <v>19</v>
      </c>
      <c r="K119" s="22">
        <v>43592</v>
      </c>
      <c r="L119" s="39">
        <v>3</v>
      </c>
      <c r="M119" s="3" t="s">
        <v>1768</v>
      </c>
      <c r="N119" s="3" t="str">
        <f>IF(COUNTA(C119:F119) = 3, "TRUE", "")</f>
        <v/>
      </c>
      <c r="O119" s="3" t="str">
        <f>IF(COUNTA(E119:H119) = 3, "TRUE", "")</f>
        <v/>
      </c>
      <c r="P119" s="3" t="str">
        <f t="shared" si="7"/>
        <v/>
      </c>
    </row>
    <row r="120" spans="1:16" ht="12.75">
      <c r="A120" s="1" t="s">
        <v>2183</v>
      </c>
      <c r="B120" s="1" t="s">
        <v>751</v>
      </c>
      <c r="C120" s="35" t="s">
        <v>2184</v>
      </c>
      <c r="D120" s="35" t="s">
        <v>2185</v>
      </c>
      <c r="E120" s="36">
        <v>44136.804861111108</v>
      </c>
      <c r="F120" s="35" t="s">
        <v>2186</v>
      </c>
      <c r="G120" s="47">
        <v>44168.655555555553</v>
      </c>
      <c r="I120" s="5" t="s">
        <v>20</v>
      </c>
      <c r="J120" s="1" t="s">
        <v>19</v>
      </c>
      <c r="K120" s="22">
        <v>43661</v>
      </c>
      <c r="L120" s="39">
        <v>5</v>
      </c>
      <c r="M120" s="3" t="s">
        <v>1768</v>
      </c>
      <c r="N120" s="3" t="str">
        <f>IF(COUNTA(C120:D120) = 3, "TRUE", "")</f>
        <v/>
      </c>
      <c r="O120" s="3" t="str">
        <f>IF(COUNTA(E120:G120) = 3, "TRUE", "")</f>
        <v>TRUE</v>
      </c>
      <c r="P120" s="3" t="str">
        <f t="shared" si="7"/>
        <v/>
      </c>
    </row>
    <row r="121" spans="1:16" ht="12.75">
      <c r="A121" s="1" t="s">
        <v>2187</v>
      </c>
      <c r="B121" s="1" t="s">
        <v>751</v>
      </c>
      <c r="C121" s="35" t="s">
        <v>2188</v>
      </c>
      <c r="D121" s="35" t="s">
        <v>1186</v>
      </c>
      <c r="E121" s="36">
        <v>44136.809027777781</v>
      </c>
      <c r="F121" s="35" t="s">
        <v>2189</v>
      </c>
      <c r="G121" s="47">
        <v>44167.745833333334</v>
      </c>
      <c r="I121" s="5" t="s">
        <v>20</v>
      </c>
      <c r="J121" s="1" t="s">
        <v>19</v>
      </c>
      <c r="K121" s="22">
        <v>43657</v>
      </c>
      <c r="L121" s="39">
        <v>5</v>
      </c>
      <c r="M121" s="3" t="s">
        <v>1768</v>
      </c>
      <c r="N121" s="3" t="str">
        <f>IF(COUNTA(C121:D121) = 3, "TRUE", "")</f>
        <v/>
      </c>
      <c r="O121" s="3" t="str">
        <f>IF(COUNTA(E121:G121) = 3, "TRUE", "")</f>
        <v>TRUE</v>
      </c>
      <c r="P121" s="3" t="str">
        <f t="shared" si="7"/>
        <v/>
      </c>
    </row>
    <row r="122" spans="1:16" ht="12.75">
      <c r="A122" s="1" t="s">
        <v>2190</v>
      </c>
      <c r="B122" s="1" t="s">
        <v>2191</v>
      </c>
      <c r="C122" s="21" t="s">
        <v>23</v>
      </c>
      <c r="D122" s="35" t="s">
        <v>2192</v>
      </c>
      <c r="E122" s="47">
        <v>44167.652777777781</v>
      </c>
      <c r="F122" s="48">
        <v>44168.506249999999</v>
      </c>
      <c r="G122" s="35" t="s">
        <v>2193</v>
      </c>
      <c r="I122" s="5" t="s">
        <v>20</v>
      </c>
      <c r="J122" s="1" t="s">
        <v>19</v>
      </c>
      <c r="K122" s="22">
        <v>43647</v>
      </c>
      <c r="L122" s="39">
        <v>4</v>
      </c>
      <c r="M122" s="3" t="s">
        <v>1768</v>
      </c>
      <c r="N122" s="3" t="str">
        <f>IF(COUNTA(C122:D122) = 3, "TRUE", "")</f>
        <v/>
      </c>
      <c r="O122" s="3" t="str">
        <f>IF(COUNTA(E122:G122) = 3, "TRUE", "")</f>
        <v>TRUE</v>
      </c>
      <c r="P122" s="3" t="str">
        <f t="shared" si="7"/>
        <v/>
      </c>
    </row>
    <row r="123" spans="1:16" ht="12.75">
      <c r="A123" s="1" t="s">
        <v>2194</v>
      </c>
      <c r="B123" s="1" t="s">
        <v>2195</v>
      </c>
      <c r="C123" s="35" t="s">
        <v>2196</v>
      </c>
      <c r="D123" s="35" t="s">
        <v>2197</v>
      </c>
      <c r="E123" s="35" t="s">
        <v>2198</v>
      </c>
      <c r="F123" s="36">
        <v>44034.57916666667</v>
      </c>
      <c r="G123" s="47">
        <v>44034.777777777781</v>
      </c>
      <c r="H123" s="37">
        <v>44036.379166666666</v>
      </c>
      <c r="I123" s="5" t="s">
        <v>20</v>
      </c>
      <c r="J123" s="1" t="s">
        <v>19</v>
      </c>
      <c r="K123" s="22">
        <v>43647</v>
      </c>
      <c r="L123" s="39">
        <v>6</v>
      </c>
      <c r="M123" s="3" t="s">
        <v>1768</v>
      </c>
      <c r="N123" s="3" t="str">
        <f>IF(COUNTA(C123:E123) = 3, "TRUE", "")</f>
        <v>TRUE</v>
      </c>
      <c r="O123" s="3" t="str">
        <f>IF(COUNTA(F123:H123) = 3, "TRUE", "")</f>
        <v>TRUE</v>
      </c>
      <c r="P123" s="3" t="str">
        <f t="shared" si="7"/>
        <v/>
      </c>
    </row>
    <row r="124" spans="1:16" ht="12.75">
      <c r="A124" s="1" t="s">
        <v>2199</v>
      </c>
      <c r="B124" s="1" t="s">
        <v>2200</v>
      </c>
      <c r="C124" s="21" t="s">
        <v>23</v>
      </c>
      <c r="D124" s="35" t="s">
        <v>2201</v>
      </c>
      <c r="E124" s="35" t="s">
        <v>2202</v>
      </c>
      <c r="F124" s="36">
        <v>44033.495833333334</v>
      </c>
      <c r="G124" s="47">
        <v>44036.463888888888</v>
      </c>
      <c r="H124" s="2"/>
      <c r="I124" s="5" t="s">
        <v>20</v>
      </c>
      <c r="J124" s="1" t="s">
        <v>19</v>
      </c>
      <c r="K124" s="22">
        <v>43638</v>
      </c>
      <c r="L124" s="39">
        <v>4</v>
      </c>
      <c r="M124" s="3" t="s">
        <v>1768</v>
      </c>
      <c r="N124" s="3" t="str">
        <f>IF(COUNTA(C124:E124) = 3, "TRUE", "")</f>
        <v>TRUE</v>
      </c>
      <c r="O124" s="3" t="str">
        <f>IF(COUNTA(F124:H124) = 3, "TRUE", "")</f>
        <v/>
      </c>
      <c r="P124" s="3" t="str">
        <f t="shared" si="7"/>
        <v/>
      </c>
    </row>
    <row r="125" spans="1:16" ht="12.75">
      <c r="A125" s="1" t="s">
        <v>2203</v>
      </c>
      <c r="B125" s="1" t="s">
        <v>2204</v>
      </c>
      <c r="C125" s="21" t="s">
        <v>2205</v>
      </c>
      <c r="D125" s="35" t="s">
        <v>2206</v>
      </c>
      <c r="E125" s="35" t="s">
        <v>2207</v>
      </c>
      <c r="F125" s="36">
        <v>44136.806250000001</v>
      </c>
      <c r="G125" s="47">
        <v>44168.650694444441</v>
      </c>
      <c r="H125" s="2"/>
      <c r="I125" s="5" t="s">
        <v>20</v>
      </c>
      <c r="J125" s="1" t="s">
        <v>19</v>
      </c>
      <c r="K125" s="22">
        <v>43657</v>
      </c>
      <c r="L125" s="39">
        <v>4</v>
      </c>
      <c r="M125" s="3" t="s">
        <v>1768</v>
      </c>
      <c r="N125" s="3" t="str">
        <f>IF(COUNTA(C125:E125) = 3, "TRUE", "")</f>
        <v>TRUE</v>
      </c>
      <c r="O125" s="3" t="str">
        <f>IF(COUNTA(F125:H125) = 3, "TRUE", "")</f>
        <v/>
      </c>
      <c r="P125" s="3" t="str">
        <f t="shared" si="7"/>
        <v/>
      </c>
    </row>
    <row r="126" spans="1:16" ht="12.75">
      <c r="A126" s="1" t="s">
        <v>2208</v>
      </c>
      <c r="B126" s="1" t="s">
        <v>2209</v>
      </c>
      <c r="C126" s="21" t="s">
        <v>23</v>
      </c>
      <c r="D126" s="35" t="s">
        <v>2210</v>
      </c>
      <c r="E126" s="35" t="s">
        <v>870</v>
      </c>
      <c r="F126" s="36">
        <v>43994.5</v>
      </c>
      <c r="H126" s="2"/>
      <c r="I126" s="5" t="s">
        <v>20</v>
      </c>
      <c r="J126" s="1" t="s">
        <v>19</v>
      </c>
      <c r="K126" s="22">
        <v>43592</v>
      </c>
      <c r="L126" s="39">
        <v>3</v>
      </c>
      <c r="M126" s="3" t="s">
        <v>1768</v>
      </c>
      <c r="N126" s="3" t="str">
        <f>IF(COUNTA(C126:D126) = 3, "TRUE", "")</f>
        <v/>
      </c>
      <c r="O126" s="3" t="str">
        <f>IF(COUNTA(F126:H126) = 3, "TRUE", "")</f>
        <v/>
      </c>
      <c r="P126" s="3" t="str">
        <f t="shared" si="7"/>
        <v/>
      </c>
    </row>
    <row r="127" spans="1:16" ht="12.75">
      <c r="A127" s="1" t="s">
        <v>2211</v>
      </c>
      <c r="B127" s="1" t="s">
        <v>2212</v>
      </c>
      <c r="C127" s="21" t="s">
        <v>23</v>
      </c>
      <c r="D127" s="36">
        <v>43994.5</v>
      </c>
      <c r="E127" s="35" t="s">
        <v>1117</v>
      </c>
      <c r="F127" s="35" t="s">
        <v>2213</v>
      </c>
      <c r="H127" s="2"/>
      <c r="I127" s="5" t="s">
        <v>20</v>
      </c>
      <c r="J127" s="1" t="s">
        <v>19</v>
      </c>
      <c r="K127" s="22">
        <v>43803</v>
      </c>
      <c r="L127" s="39">
        <v>3</v>
      </c>
      <c r="M127" s="3" t="s">
        <v>1768</v>
      </c>
      <c r="N127" s="3" t="str">
        <f>IF(COUNTA(C127:F127) = 3, "TRUE", "")</f>
        <v/>
      </c>
      <c r="O127" s="3" t="str">
        <f>IF(COUNTA(D127:H127) = 3, "TRUE", "")</f>
        <v>TRUE</v>
      </c>
      <c r="P127" s="3" t="str">
        <f t="shared" si="7"/>
        <v/>
      </c>
    </row>
    <row r="128" spans="1:16" ht="12.75">
      <c r="A128" s="1" t="s">
        <v>2214</v>
      </c>
      <c r="B128" s="1" t="s">
        <v>2215</v>
      </c>
      <c r="C128" s="21" t="s">
        <v>23</v>
      </c>
      <c r="D128" s="35" t="s">
        <v>2216</v>
      </c>
      <c r="E128" s="35" t="s">
        <v>2217</v>
      </c>
      <c r="F128" s="36">
        <v>44004.5</v>
      </c>
      <c r="H128" s="2"/>
      <c r="I128" s="5" t="s">
        <v>20</v>
      </c>
      <c r="J128" s="1" t="s">
        <v>19</v>
      </c>
      <c r="K128" s="22">
        <v>43594</v>
      </c>
      <c r="L128" s="39">
        <v>3</v>
      </c>
      <c r="M128" s="3" t="s">
        <v>1768</v>
      </c>
      <c r="N128" s="3" t="str">
        <f t="shared" ref="N128:N134" si="15">IF(COUNTA(C128:E128) = 3, "TRUE", "")</f>
        <v>TRUE</v>
      </c>
      <c r="O128" s="3" t="str">
        <f t="shared" ref="O128:O134" si="16">IF(COUNTA(F128:H128) = 3, "TRUE", "")</f>
        <v/>
      </c>
      <c r="P128" s="3" t="str">
        <f t="shared" si="7"/>
        <v/>
      </c>
    </row>
    <row r="129" spans="1:16" ht="12.75">
      <c r="A129" s="1" t="s">
        <v>2218</v>
      </c>
      <c r="B129" s="1" t="s">
        <v>2219</v>
      </c>
      <c r="C129" s="21" t="s">
        <v>23</v>
      </c>
      <c r="D129" s="35" t="s">
        <v>2220</v>
      </c>
      <c r="E129" s="35" t="s">
        <v>2221</v>
      </c>
      <c r="F129" s="36">
        <v>43910.449305555558</v>
      </c>
      <c r="G129" s="47">
        <v>44004.5</v>
      </c>
      <c r="H129" s="2"/>
      <c r="I129" s="5" t="s">
        <v>20</v>
      </c>
      <c r="J129" s="1" t="s">
        <v>19</v>
      </c>
      <c r="K129" s="22">
        <v>43647</v>
      </c>
      <c r="L129" s="39">
        <v>4</v>
      </c>
      <c r="M129" s="3" t="s">
        <v>1768</v>
      </c>
      <c r="N129" s="3" t="str">
        <f t="shared" si="15"/>
        <v>TRUE</v>
      </c>
      <c r="O129" s="3" t="str">
        <f t="shared" si="16"/>
        <v/>
      </c>
      <c r="P129" s="3" t="str">
        <f t="shared" si="7"/>
        <v/>
      </c>
    </row>
    <row r="130" spans="1:16" ht="12.75">
      <c r="A130" s="1" t="s">
        <v>2222</v>
      </c>
      <c r="B130" s="1" t="s">
        <v>295</v>
      </c>
      <c r="C130" s="21" t="s">
        <v>23</v>
      </c>
      <c r="D130" s="21" t="s">
        <v>1811</v>
      </c>
      <c r="E130" s="21" t="s">
        <v>2223</v>
      </c>
      <c r="F130" s="4"/>
      <c r="G130" s="4"/>
      <c r="H130" s="2"/>
      <c r="I130" s="5" t="s">
        <v>20</v>
      </c>
      <c r="J130" s="1" t="s">
        <v>19</v>
      </c>
      <c r="K130" s="22">
        <v>43696</v>
      </c>
      <c r="L130" s="39">
        <v>0</v>
      </c>
      <c r="M130" s="3" t="s">
        <v>1768</v>
      </c>
      <c r="N130" s="3" t="str">
        <f t="shared" si="15"/>
        <v>TRUE</v>
      </c>
      <c r="O130" s="3" t="str">
        <f t="shared" si="16"/>
        <v/>
      </c>
      <c r="P130" s="3">
        <f t="shared" si="7"/>
        <v>1</v>
      </c>
    </row>
    <row r="131" spans="1:16" ht="12.75">
      <c r="A131" s="1" t="s">
        <v>2224</v>
      </c>
      <c r="B131" s="1" t="s">
        <v>2225</v>
      </c>
      <c r="C131" s="21" t="s">
        <v>23</v>
      </c>
      <c r="D131" s="21" t="s">
        <v>2226</v>
      </c>
      <c r="E131" s="21" t="s">
        <v>2227</v>
      </c>
      <c r="F131" s="4"/>
      <c r="G131" s="4"/>
      <c r="H131" s="2"/>
      <c r="I131" s="5" t="s">
        <v>20</v>
      </c>
      <c r="J131" s="1" t="s">
        <v>19</v>
      </c>
      <c r="K131" s="22">
        <v>43815</v>
      </c>
      <c r="L131" s="39">
        <v>0</v>
      </c>
      <c r="M131" s="3" t="s">
        <v>1768</v>
      </c>
      <c r="N131" s="3" t="str">
        <f t="shared" si="15"/>
        <v>TRUE</v>
      </c>
      <c r="O131" s="3" t="str">
        <f t="shared" si="16"/>
        <v/>
      </c>
      <c r="P131" s="3">
        <f t="shared" ref="P131:P194" si="17">IF(L131&lt;3, 1, "")</f>
        <v>1</v>
      </c>
    </row>
    <row r="132" spans="1:16" ht="12.75">
      <c r="A132" s="1" t="s">
        <v>2228</v>
      </c>
      <c r="B132" s="1" t="s">
        <v>2229</v>
      </c>
      <c r="C132" s="21" t="s">
        <v>23</v>
      </c>
      <c r="D132" s="35" t="s">
        <v>2230</v>
      </c>
      <c r="E132" s="35" t="s">
        <v>2231</v>
      </c>
      <c r="F132" s="4"/>
      <c r="G132" s="4"/>
      <c r="H132" s="2"/>
      <c r="I132" s="5" t="s">
        <v>20</v>
      </c>
      <c r="J132" s="1" t="s">
        <v>19</v>
      </c>
      <c r="K132" s="22">
        <v>43609</v>
      </c>
      <c r="L132" s="39">
        <v>2</v>
      </c>
      <c r="M132" s="3" t="s">
        <v>1768</v>
      </c>
      <c r="N132" s="3" t="str">
        <f t="shared" si="15"/>
        <v>TRUE</v>
      </c>
      <c r="O132" s="3" t="str">
        <f t="shared" si="16"/>
        <v/>
      </c>
      <c r="P132" s="3">
        <f t="shared" si="17"/>
        <v>1</v>
      </c>
    </row>
    <row r="133" spans="1:16" ht="12.75">
      <c r="A133" s="1" t="s">
        <v>2232</v>
      </c>
      <c r="B133" s="1" t="s">
        <v>2233</v>
      </c>
      <c r="C133" s="21" t="s">
        <v>23</v>
      </c>
      <c r="D133" s="21" t="s">
        <v>2234</v>
      </c>
      <c r="E133" s="35" t="s">
        <v>2235</v>
      </c>
      <c r="F133" s="4"/>
      <c r="G133" s="4"/>
      <c r="H133" s="2"/>
      <c r="I133" s="5" t="s">
        <v>20</v>
      </c>
      <c r="J133" s="1" t="s">
        <v>19</v>
      </c>
      <c r="K133" s="22">
        <v>43640</v>
      </c>
      <c r="L133" s="39">
        <v>1</v>
      </c>
      <c r="M133" s="3" t="s">
        <v>1768</v>
      </c>
      <c r="N133" s="3" t="str">
        <f t="shared" si="15"/>
        <v>TRUE</v>
      </c>
      <c r="O133" s="3" t="str">
        <f t="shared" si="16"/>
        <v/>
      </c>
      <c r="P133" s="3">
        <f t="shared" si="17"/>
        <v>1</v>
      </c>
    </row>
    <row r="134" spans="1:16" ht="12.75">
      <c r="A134" s="1" t="s">
        <v>2236</v>
      </c>
      <c r="B134" s="1" t="s">
        <v>2237</v>
      </c>
      <c r="C134" s="21" t="s">
        <v>23</v>
      </c>
      <c r="D134" s="21" t="s">
        <v>1653</v>
      </c>
      <c r="E134" s="35" t="s">
        <v>2238</v>
      </c>
      <c r="F134" s="4"/>
      <c r="G134" s="4"/>
      <c r="H134" s="2"/>
      <c r="I134" s="5" t="s">
        <v>20</v>
      </c>
      <c r="J134" s="1" t="s">
        <v>19</v>
      </c>
      <c r="K134" s="23">
        <v>43694</v>
      </c>
      <c r="L134" s="40">
        <v>1</v>
      </c>
      <c r="M134" s="3" t="s">
        <v>1768</v>
      </c>
      <c r="N134" s="3" t="str">
        <f t="shared" si="15"/>
        <v>TRUE</v>
      </c>
      <c r="O134" s="3" t="str">
        <f t="shared" si="16"/>
        <v/>
      </c>
      <c r="P134" s="3">
        <f t="shared" si="17"/>
        <v>1</v>
      </c>
    </row>
    <row r="135" spans="1:16" ht="12.75">
      <c r="A135" s="1" t="s">
        <v>2239</v>
      </c>
      <c r="B135" s="1" t="s">
        <v>1984</v>
      </c>
      <c r="C135" s="21" t="s">
        <v>64</v>
      </c>
      <c r="D135" s="35" t="s">
        <v>570</v>
      </c>
      <c r="E135" s="36">
        <v>44119.666666666664</v>
      </c>
      <c r="F135" s="35" t="s">
        <v>2240</v>
      </c>
      <c r="H135" s="2"/>
      <c r="I135" s="5" t="s">
        <v>20</v>
      </c>
      <c r="J135" s="1" t="s">
        <v>19</v>
      </c>
      <c r="K135" s="22">
        <v>43593</v>
      </c>
      <c r="L135" s="39">
        <v>3</v>
      </c>
      <c r="M135" s="3" t="s">
        <v>1768</v>
      </c>
      <c r="N135" s="3" t="str">
        <f>IF(COUNTA(C135:F135) = 3, "TRUE", "")</f>
        <v/>
      </c>
      <c r="O135" s="3" t="str">
        <f>IF(COUNTA(E135:H135) = 3, "TRUE", "")</f>
        <v/>
      </c>
      <c r="P135" s="3" t="str">
        <f t="shared" si="17"/>
        <v/>
      </c>
    </row>
    <row r="136" spans="1:16" ht="12.75">
      <c r="A136" s="1" t="s">
        <v>2241</v>
      </c>
      <c r="B136" s="1" t="s">
        <v>1806</v>
      </c>
      <c r="C136" s="21" t="s">
        <v>23</v>
      </c>
      <c r="D136" s="35" t="s">
        <v>2242</v>
      </c>
      <c r="E136" s="35" t="s">
        <v>2243</v>
      </c>
      <c r="F136" s="36">
        <v>43998.685416666667</v>
      </c>
      <c r="G136" s="36">
        <v>43999.416666666664</v>
      </c>
      <c r="H136" s="2"/>
      <c r="I136" s="5" t="s">
        <v>20</v>
      </c>
      <c r="J136" s="1" t="s">
        <v>19</v>
      </c>
      <c r="K136" s="22">
        <v>43647</v>
      </c>
      <c r="L136" s="39">
        <v>4</v>
      </c>
      <c r="M136" s="3" t="s">
        <v>1768</v>
      </c>
      <c r="N136" s="3" t="str">
        <f t="shared" ref="N136:N152" si="18">IF(COUNTA(C136:E136) = 3, "TRUE", "")</f>
        <v>TRUE</v>
      </c>
      <c r="O136" s="3" t="str">
        <f t="shared" ref="O136:O152" si="19">IF(COUNTA(F136:H136) = 3, "TRUE", "")</f>
        <v/>
      </c>
      <c r="P136" s="3" t="str">
        <f t="shared" si="17"/>
        <v/>
      </c>
    </row>
    <row r="137" spans="1:16" ht="12.75">
      <c r="A137" s="1" t="s">
        <v>2244</v>
      </c>
      <c r="B137" s="1" t="s">
        <v>2245</v>
      </c>
      <c r="C137" s="21" t="s">
        <v>23</v>
      </c>
      <c r="D137" s="35" t="s">
        <v>2246</v>
      </c>
      <c r="E137" s="35" t="s">
        <v>2247</v>
      </c>
      <c r="F137" s="4"/>
      <c r="G137" s="4"/>
      <c r="H137" s="2"/>
      <c r="I137" s="5" t="s">
        <v>20</v>
      </c>
      <c r="J137" s="1" t="s">
        <v>19</v>
      </c>
      <c r="K137" s="22">
        <v>43647</v>
      </c>
      <c r="L137" s="39">
        <v>2</v>
      </c>
      <c r="M137" s="3" t="s">
        <v>1768</v>
      </c>
      <c r="N137" s="3" t="str">
        <f t="shared" si="18"/>
        <v>TRUE</v>
      </c>
      <c r="O137" s="3" t="str">
        <f t="shared" si="19"/>
        <v/>
      </c>
      <c r="P137" s="3">
        <f t="shared" si="17"/>
        <v>1</v>
      </c>
    </row>
    <row r="138" spans="1:16" ht="12.75">
      <c r="A138" s="1" t="s">
        <v>2248</v>
      </c>
      <c r="B138" s="1" t="s">
        <v>2249</v>
      </c>
      <c r="C138" s="21" t="s">
        <v>2250</v>
      </c>
      <c r="D138" s="21" t="s">
        <v>2251</v>
      </c>
      <c r="E138" s="21" t="s">
        <v>2252</v>
      </c>
      <c r="F138" s="4"/>
      <c r="G138" s="4"/>
      <c r="H138" s="2"/>
      <c r="I138" s="5" t="s">
        <v>20</v>
      </c>
      <c r="J138" s="1" t="s">
        <v>19</v>
      </c>
      <c r="K138" s="22">
        <v>44120</v>
      </c>
      <c r="L138" s="39">
        <v>0</v>
      </c>
      <c r="M138" s="3" t="s">
        <v>1768</v>
      </c>
      <c r="N138" s="3" t="str">
        <f t="shared" si="18"/>
        <v>TRUE</v>
      </c>
      <c r="O138" s="3" t="str">
        <f t="shared" si="19"/>
        <v/>
      </c>
      <c r="P138" s="3">
        <f t="shared" si="17"/>
        <v>1</v>
      </c>
    </row>
    <row r="139" spans="1:16" ht="12.75">
      <c r="A139" s="1" t="s">
        <v>2253</v>
      </c>
      <c r="B139" s="1" t="s">
        <v>2254</v>
      </c>
      <c r="C139" s="35" t="s">
        <v>2255</v>
      </c>
      <c r="D139" s="35" t="s">
        <v>2256</v>
      </c>
      <c r="E139" s="35" t="s">
        <v>2066</v>
      </c>
      <c r="F139" s="4"/>
      <c r="G139" s="4"/>
      <c r="H139" s="2"/>
      <c r="I139" s="5" t="s">
        <v>20</v>
      </c>
      <c r="J139" s="1" t="s">
        <v>19</v>
      </c>
      <c r="K139" s="22">
        <v>43591</v>
      </c>
      <c r="L139" s="39">
        <v>3</v>
      </c>
      <c r="M139" s="3" t="s">
        <v>1768</v>
      </c>
      <c r="N139" s="3" t="str">
        <f t="shared" si="18"/>
        <v>TRUE</v>
      </c>
      <c r="O139" s="3" t="str">
        <f t="shared" si="19"/>
        <v/>
      </c>
      <c r="P139" s="3" t="str">
        <f t="shared" si="17"/>
        <v/>
      </c>
    </row>
    <row r="140" spans="1:16" ht="12.75">
      <c r="A140" s="1" t="s">
        <v>2257</v>
      </c>
      <c r="B140" s="1" t="s">
        <v>2258</v>
      </c>
      <c r="C140" s="21" t="s">
        <v>23</v>
      </c>
      <c r="D140" s="21" t="s">
        <v>2259</v>
      </c>
      <c r="E140" s="21" t="s">
        <v>20</v>
      </c>
      <c r="F140" s="4"/>
      <c r="G140" s="4"/>
      <c r="H140" s="2"/>
      <c r="I140" s="5" t="s">
        <v>20</v>
      </c>
      <c r="J140" s="1" t="s">
        <v>19</v>
      </c>
      <c r="K140" s="22">
        <v>44104</v>
      </c>
      <c r="L140" s="39">
        <v>0</v>
      </c>
      <c r="M140" s="3" t="s">
        <v>1768</v>
      </c>
      <c r="N140" s="3" t="str">
        <f t="shared" si="18"/>
        <v>TRUE</v>
      </c>
      <c r="O140" s="3" t="str">
        <f t="shared" si="19"/>
        <v/>
      </c>
      <c r="P140" s="3">
        <f t="shared" si="17"/>
        <v>1</v>
      </c>
    </row>
    <row r="141" spans="1:16" ht="12.75">
      <c r="A141" s="1" t="s">
        <v>2260</v>
      </c>
      <c r="B141" s="1" t="s">
        <v>2133</v>
      </c>
      <c r="C141" s="21" t="s">
        <v>23</v>
      </c>
      <c r="D141" s="21" t="s">
        <v>70</v>
      </c>
      <c r="E141" s="35" t="s">
        <v>2261</v>
      </c>
      <c r="F141" s="4"/>
      <c r="G141" s="4"/>
      <c r="H141" s="2"/>
      <c r="I141" s="5" t="s">
        <v>20</v>
      </c>
      <c r="J141" s="1" t="s">
        <v>19</v>
      </c>
      <c r="K141" s="22">
        <v>43725</v>
      </c>
      <c r="L141" s="39">
        <v>1</v>
      </c>
      <c r="M141" s="3" t="s">
        <v>1768</v>
      </c>
      <c r="N141" s="3" t="str">
        <f t="shared" si="18"/>
        <v>TRUE</v>
      </c>
      <c r="O141" s="3" t="str">
        <f t="shared" si="19"/>
        <v/>
      </c>
      <c r="P141" s="3">
        <f t="shared" si="17"/>
        <v>1</v>
      </c>
    </row>
    <row r="142" spans="1:16" ht="12.75">
      <c r="A142" s="1" t="s">
        <v>2262</v>
      </c>
      <c r="B142" s="1" t="s">
        <v>2263</v>
      </c>
      <c r="C142" s="35" t="s">
        <v>2264</v>
      </c>
      <c r="D142" s="21" t="s">
        <v>20</v>
      </c>
      <c r="E142" s="21" t="s">
        <v>20</v>
      </c>
      <c r="F142" s="4"/>
      <c r="G142" s="4"/>
      <c r="H142" s="2"/>
      <c r="I142" s="5" t="s">
        <v>20</v>
      </c>
      <c r="J142" s="1" t="s">
        <v>19</v>
      </c>
      <c r="K142" s="22">
        <v>44144</v>
      </c>
      <c r="L142" s="39">
        <v>1</v>
      </c>
      <c r="M142" s="3" t="s">
        <v>1768</v>
      </c>
      <c r="N142" s="3" t="str">
        <f t="shared" si="18"/>
        <v>TRUE</v>
      </c>
      <c r="O142" s="3" t="str">
        <f t="shared" si="19"/>
        <v/>
      </c>
      <c r="P142" s="3">
        <f t="shared" si="17"/>
        <v>1</v>
      </c>
    </row>
    <row r="143" spans="1:16" ht="12.75">
      <c r="A143" s="1" t="s">
        <v>2265</v>
      </c>
      <c r="B143" s="1" t="s">
        <v>2266</v>
      </c>
      <c r="C143" s="21" t="s">
        <v>20</v>
      </c>
      <c r="D143" s="21" t="s">
        <v>20</v>
      </c>
      <c r="E143" s="21" t="s">
        <v>20</v>
      </c>
      <c r="F143" s="4"/>
      <c r="G143" s="4"/>
      <c r="H143" s="2"/>
      <c r="I143" s="5" t="s">
        <v>20</v>
      </c>
      <c r="J143" s="1" t="s">
        <v>19</v>
      </c>
      <c r="K143" s="22">
        <v>44063</v>
      </c>
      <c r="L143" s="39">
        <v>0</v>
      </c>
      <c r="M143" s="3" t="s">
        <v>1768</v>
      </c>
      <c r="N143" s="3" t="str">
        <f t="shared" si="18"/>
        <v>TRUE</v>
      </c>
      <c r="O143" s="3" t="str">
        <f t="shared" si="19"/>
        <v/>
      </c>
      <c r="P143" s="3">
        <f t="shared" si="17"/>
        <v>1</v>
      </c>
    </row>
    <row r="144" spans="1:16" ht="12.75">
      <c r="A144" s="1" t="s">
        <v>2267</v>
      </c>
      <c r="B144" s="1" t="s">
        <v>2268</v>
      </c>
      <c r="C144" s="21" t="s">
        <v>20</v>
      </c>
      <c r="D144" s="21" t="s">
        <v>20</v>
      </c>
      <c r="E144" s="21" t="s">
        <v>20</v>
      </c>
      <c r="F144" s="4"/>
      <c r="G144" s="4"/>
      <c r="H144" s="2"/>
      <c r="I144" s="5" t="s">
        <v>20</v>
      </c>
      <c r="J144" s="1" t="s">
        <v>19</v>
      </c>
      <c r="K144" s="22">
        <v>44064</v>
      </c>
      <c r="L144" s="39">
        <v>0</v>
      </c>
      <c r="M144" s="3" t="s">
        <v>1768</v>
      </c>
      <c r="N144" s="3" t="str">
        <f t="shared" si="18"/>
        <v>TRUE</v>
      </c>
      <c r="O144" s="3" t="str">
        <f t="shared" si="19"/>
        <v/>
      </c>
      <c r="P144" s="3">
        <f t="shared" si="17"/>
        <v>1</v>
      </c>
    </row>
    <row r="145" spans="1:16" ht="12.75">
      <c r="A145" s="1" t="s">
        <v>2269</v>
      </c>
      <c r="B145" s="1" t="s">
        <v>2270</v>
      </c>
      <c r="C145" s="21" t="s">
        <v>20</v>
      </c>
      <c r="D145" s="21" t="s">
        <v>20</v>
      </c>
      <c r="E145" s="21" t="s">
        <v>20</v>
      </c>
      <c r="F145" s="4"/>
      <c r="G145" s="4"/>
      <c r="H145" s="2"/>
      <c r="I145" s="5" t="s">
        <v>20</v>
      </c>
      <c r="J145" s="1" t="s">
        <v>19</v>
      </c>
      <c r="K145" s="22">
        <v>44070</v>
      </c>
      <c r="L145" s="39">
        <v>0</v>
      </c>
      <c r="M145" s="3" t="s">
        <v>1768</v>
      </c>
      <c r="N145" s="3" t="str">
        <f t="shared" si="18"/>
        <v>TRUE</v>
      </c>
      <c r="O145" s="3" t="str">
        <f t="shared" si="19"/>
        <v/>
      </c>
      <c r="P145" s="3">
        <f t="shared" si="17"/>
        <v>1</v>
      </c>
    </row>
    <row r="146" spans="1:16" ht="12.75">
      <c r="A146" s="1" t="s">
        <v>2271</v>
      </c>
      <c r="B146" s="1" t="s">
        <v>2272</v>
      </c>
      <c r="C146" s="21" t="s">
        <v>20</v>
      </c>
      <c r="D146" s="21" t="s">
        <v>20</v>
      </c>
      <c r="E146" s="21" t="s">
        <v>20</v>
      </c>
      <c r="F146" s="4"/>
      <c r="G146" s="4"/>
      <c r="H146" s="2"/>
      <c r="I146" s="5" t="s">
        <v>20</v>
      </c>
      <c r="J146" s="1" t="s">
        <v>19</v>
      </c>
      <c r="K146" s="22">
        <v>44119</v>
      </c>
      <c r="L146" s="39">
        <v>0</v>
      </c>
      <c r="M146" s="3" t="s">
        <v>1768</v>
      </c>
      <c r="N146" s="3" t="str">
        <f t="shared" si="18"/>
        <v>TRUE</v>
      </c>
      <c r="O146" s="3" t="str">
        <f t="shared" si="19"/>
        <v/>
      </c>
      <c r="P146" s="3">
        <f t="shared" si="17"/>
        <v>1</v>
      </c>
    </row>
    <row r="147" spans="1:16" ht="12.75">
      <c r="A147" s="1" t="s">
        <v>2273</v>
      </c>
      <c r="B147" s="1" t="s">
        <v>2274</v>
      </c>
      <c r="C147" s="21" t="s">
        <v>20</v>
      </c>
      <c r="D147" s="21" t="s">
        <v>20</v>
      </c>
      <c r="E147" s="21" t="s">
        <v>20</v>
      </c>
      <c r="F147" s="4"/>
      <c r="G147" s="4"/>
      <c r="H147" s="2"/>
      <c r="I147" s="5" t="s">
        <v>20</v>
      </c>
      <c r="J147" s="1" t="s">
        <v>19</v>
      </c>
      <c r="K147" s="22">
        <v>44057</v>
      </c>
      <c r="L147" s="39">
        <v>0</v>
      </c>
      <c r="M147" s="3" t="s">
        <v>1768</v>
      </c>
      <c r="N147" s="3" t="str">
        <f t="shared" si="18"/>
        <v>TRUE</v>
      </c>
      <c r="O147" s="3" t="str">
        <f t="shared" si="19"/>
        <v/>
      </c>
      <c r="P147" s="3">
        <f t="shared" si="17"/>
        <v>1</v>
      </c>
    </row>
    <row r="148" spans="1:16" ht="12.75">
      <c r="A148" s="1" t="s">
        <v>2275</v>
      </c>
      <c r="B148" s="1" t="s">
        <v>2276</v>
      </c>
      <c r="C148" s="21" t="s">
        <v>20</v>
      </c>
      <c r="D148" s="21" t="s">
        <v>20</v>
      </c>
      <c r="E148" s="21" t="s">
        <v>20</v>
      </c>
      <c r="F148" s="4"/>
      <c r="G148" s="4"/>
      <c r="H148" s="2"/>
      <c r="I148" s="5" t="s">
        <v>20</v>
      </c>
      <c r="J148" s="1" t="s">
        <v>19</v>
      </c>
      <c r="K148" s="22">
        <v>44092</v>
      </c>
      <c r="L148" s="39">
        <v>0</v>
      </c>
      <c r="M148" s="3" t="s">
        <v>1768</v>
      </c>
      <c r="N148" s="3" t="str">
        <f t="shared" si="18"/>
        <v>TRUE</v>
      </c>
      <c r="O148" s="3" t="str">
        <f t="shared" si="19"/>
        <v/>
      </c>
      <c r="P148" s="3">
        <f t="shared" si="17"/>
        <v>1</v>
      </c>
    </row>
    <row r="149" spans="1:16" ht="12.75">
      <c r="A149" s="1" t="s">
        <v>2277</v>
      </c>
      <c r="B149" s="1" t="s">
        <v>2278</v>
      </c>
      <c r="C149" s="21" t="s">
        <v>20</v>
      </c>
      <c r="D149" s="21" t="s">
        <v>20</v>
      </c>
      <c r="E149" s="21" t="s">
        <v>20</v>
      </c>
      <c r="F149" s="4"/>
      <c r="G149" s="4"/>
      <c r="H149" s="2"/>
      <c r="I149" s="5" t="s">
        <v>20</v>
      </c>
      <c r="J149" s="1" t="s">
        <v>19</v>
      </c>
      <c r="K149" s="22">
        <v>44092</v>
      </c>
      <c r="L149" s="39">
        <v>0</v>
      </c>
      <c r="M149" s="3" t="s">
        <v>1768</v>
      </c>
      <c r="N149" s="3" t="str">
        <f t="shared" si="18"/>
        <v>TRUE</v>
      </c>
      <c r="O149" s="3" t="str">
        <f t="shared" si="19"/>
        <v/>
      </c>
      <c r="P149" s="3">
        <f t="shared" si="17"/>
        <v>1</v>
      </c>
    </row>
    <row r="150" spans="1:16" ht="12.75">
      <c r="A150" s="1" t="s">
        <v>2279</v>
      </c>
      <c r="B150" s="1" t="s">
        <v>2280</v>
      </c>
      <c r="C150" s="21" t="s">
        <v>20</v>
      </c>
      <c r="D150" s="21" t="s">
        <v>20</v>
      </c>
      <c r="E150" s="21" t="s">
        <v>20</v>
      </c>
      <c r="F150" s="4"/>
      <c r="G150" s="4"/>
      <c r="H150" s="2"/>
      <c r="I150" s="5" t="s">
        <v>20</v>
      </c>
      <c r="J150" s="1" t="s">
        <v>19</v>
      </c>
      <c r="K150" s="22">
        <v>44084</v>
      </c>
      <c r="L150" s="39">
        <v>0</v>
      </c>
      <c r="M150" s="3" t="s">
        <v>1768</v>
      </c>
      <c r="N150" s="3" t="str">
        <f t="shared" si="18"/>
        <v>TRUE</v>
      </c>
      <c r="O150" s="3" t="str">
        <f t="shared" si="19"/>
        <v/>
      </c>
      <c r="P150" s="3">
        <f t="shared" si="17"/>
        <v>1</v>
      </c>
    </row>
    <row r="151" spans="1:16" ht="12.75">
      <c r="A151" s="1" t="s">
        <v>2281</v>
      </c>
      <c r="B151" s="1" t="s">
        <v>2282</v>
      </c>
      <c r="C151" s="21" t="s">
        <v>20</v>
      </c>
      <c r="D151" s="21" t="s">
        <v>20</v>
      </c>
      <c r="E151" s="21" t="s">
        <v>20</v>
      </c>
      <c r="F151" s="4"/>
      <c r="G151" s="4"/>
      <c r="H151" s="2"/>
      <c r="I151" s="5" t="s">
        <v>20</v>
      </c>
      <c r="J151" s="1" t="s">
        <v>19</v>
      </c>
      <c r="K151" s="22">
        <v>44091</v>
      </c>
      <c r="L151" s="39">
        <v>0</v>
      </c>
      <c r="M151" s="3" t="s">
        <v>1768</v>
      </c>
      <c r="N151" s="3" t="str">
        <f t="shared" si="18"/>
        <v>TRUE</v>
      </c>
      <c r="O151" s="3" t="str">
        <f t="shared" si="19"/>
        <v/>
      </c>
      <c r="P151" s="3">
        <f t="shared" si="17"/>
        <v>1</v>
      </c>
    </row>
    <row r="152" spans="1:16" ht="12.75">
      <c r="A152" s="1" t="s">
        <v>2283</v>
      </c>
      <c r="B152" s="1" t="s">
        <v>2284</v>
      </c>
      <c r="C152" s="21" t="s">
        <v>23</v>
      </c>
      <c r="D152" s="21" t="s">
        <v>2285</v>
      </c>
      <c r="E152" s="35" t="s">
        <v>1218</v>
      </c>
      <c r="F152" s="4"/>
      <c r="G152" s="4"/>
      <c r="H152" s="2"/>
      <c r="I152" s="5" t="s">
        <v>20</v>
      </c>
      <c r="J152" s="1" t="s">
        <v>19</v>
      </c>
      <c r="K152" s="22">
        <v>43908</v>
      </c>
      <c r="L152" s="39">
        <v>1</v>
      </c>
      <c r="M152" s="3" t="s">
        <v>1768</v>
      </c>
      <c r="N152" s="3" t="str">
        <f t="shared" si="18"/>
        <v>TRUE</v>
      </c>
      <c r="O152" s="3" t="str">
        <f t="shared" si="19"/>
        <v/>
      </c>
      <c r="P152" s="3">
        <f t="shared" si="17"/>
        <v>1</v>
      </c>
    </row>
    <row r="153" spans="1:16" ht="12.75">
      <c r="A153" s="1" t="s">
        <v>2286</v>
      </c>
      <c r="B153" s="1" t="s">
        <v>751</v>
      </c>
      <c r="C153" s="35" t="s">
        <v>2287</v>
      </c>
      <c r="D153" s="35" t="s">
        <v>956</v>
      </c>
      <c r="E153" s="36">
        <v>44136.807638888888</v>
      </c>
      <c r="F153" s="35" t="s">
        <v>2288</v>
      </c>
      <c r="H153" s="2"/>
      <c r="I153" s="5" t="s">
        <v>20</v>
      </c>
      <c r="J153" s="1" t="s">
        <v>19</v>
      </c>
      <c r="K153" s="22">
        <v>43695</v>
      </c>
      <c r="L153" s="39">
        <v>4</v>
      </c>
      <c r="M153" s="3" t="s">
        <v>1768</v>
      </c>
      <c r="N153" s="3" t="str">
        <f>IF(COUNTA(C153:D153) = 3, "TRUE", "")</f>
        <v/>
      </c>
      <c r="O153" s="3" t="str">
        <f>IF(COUNTA(E153:H153) = 3, "TRUE", "")</f>
        <v/>
      </c>
      <c r="P153" s="3" t="str">
        <f t="shared" si="17"/>
        <v/>
      </c>
    </row>
    <row r="154" spans="1:16" ht="12.75">
      <c r="A154" s="1" t="s">
        <v>2289</v>
      </c>
      <c r="B154" s="1" t="s">
        <v>2290</v>
      </c>
      <c r="C154" s="21" t="s">
        <v>23</v>
      </c>
      <c r="D154" s="21" t="s">
        <v>2291</v>
      </c>
      <c r="E154" s="21" t="s">
        <v>20</v>
      </c>
      <c r="F154" s="4"/>
      <c r="G154" s="4"/>
      <c r="H154" s="2"/>
      <c r="I154" s="5" t="s">
        <v>20</v>
      </c>
      <c r="J154" s="1" t="s">
        <v>19</v>
      </c>
      <c r="K154" s="22">
        <v>44042</v>
      </c>
      <c r="L154" s="39">
        <v>0</v>
      </c>
      <c r="M154" s="3" t="s">
        <v>1768</v>
      </c>
      <c r="N154" s="3" t="str">
        <f t="shared" ref="N154:N171" si="20">IF(COUNTA(C154:E154) = 3, "TRUE", "")</f>
        <v>TRUE</v>
      </c>
      <c r="O154" s="3" t="str">
        <f t="shared" ref="O154:O171" si="21">IF(COUNTA(F154:H154) = 3, "TRUE", "")</f>
        <v/>
      </c>
      <c r="P154" s="3">
        <f t="shared" si="17"/>
        <v>1</v>
      </c>
    </row>
    <row r="155" spans="1:16" ht="12.75">
      <c r="A155" s="1" t="s">
        <v>2292</v>
      </c>
      <c r="B155" s="1" t="s">
        <v>1782</v>
      </c>
      <c r="C155" s="21" t="s">
        <v>23</v>
      </c>
      <c r="D155" s="21" t="s">
        <v>2293</v>
      </c>
      <c r="E155" s="21" t="s">
        <v>2294</v>
      </c>
      <c r="F155" s="4"/>
      <c r="G155" s="4"/>
      <c r="H155" s="2"/>
      <c r="I155" s="5" t="s">
        <v>20</v>
      </c>
      <c r="J155" s="1" t="s">
        <v>19</v>
      </c>
      <c r="K155" s="22">
        <v>44084</v>
      </c>
      <c r="L155" s="39">
        <v>0</v>
      </c>
      <c r="M155" s="3" t="s">
        <v>1768</v>
      </c>
      <c r="N155" s="3" t="str">
        <f t="shared" si="20"/>
        <v>TRUE</v>
      </c>
      <c r="O155" s="3" t="str">
        <f t="shared" si="21"/>
        <v/>
      </c>
      <c r="P155" s="3">
        <f t="shared" si="17"/>
        <v>1</v>
      </c>
    </row>
    <row r="156" spans="1:16" ht="12.75">
      <c r="A156" s="1" t="s">
        <v>2295</v>
      </c>
      <c r="B156" s="1" t="s">
        <v>2296</v>
      </c>
      <c r="C156" s="21" t="s">
        <v>23</v>
      </c>
      <c r="D156" s="35" t="s">
        <v>2297</v>
      </c>
      <c r="E156" s="35" t="s">
        <v>2298</v>
      </c>
      <c r="F156" s="4"/>
      <c r="G156" s="4"/>
      <c r="H156" s="2"/>
      <c r="I156" s="5" t="s">
        <v>20</v>
      </c>
      <c r="J156" s="1" t="s">
        <v>19</v>
      </c>
      <c r="K156" s="22">
        <v>43597</v>
      </c>
      <c r="L156" s="39">
        <v>2</v>
      </c>
      <c r="M156" s="3" t="s">
        <v>1768</v>
      </c>
      <c r="N156" s="3" t="str">
        <f t="shared" si="20"/>
        <v>TRUE</v>
      </c>
      <c r="O156" s="3" t="str">
        <f t="shared" si="21"/>
        <v/>
      </c>
      <c r="P156" s="3">
        <f t="shared" si="17"/>
        <v>1</v>
      </c>
    </row>
    <row r="157" spans="1:16" ht="12.75">
      <c r="A157" s="1" t="s">
        <v>2299</v>
      </c>
      <c r="B157" s="1" t="s">
        <v>2300</v>
      </c>
      <c r="C157" s="21" t="s">
        <v>23</v>
      </c>
      <c r="D157" s="35" t="s">
        <v>2301</v>
      </c>
      <c r="E157" s="35" t="s">
        <v>2302</v>
      </c>
      <c r="F157" s="4"/>
      <c r="G157" s="4"/>
      <c r="H157" s="2"/>
      <c r="I157" s="5" t="s">
        <v>20</v>
      </c>
      <c r="J157" s="1" t="s">
        <v>19</v>
      </c>
      <c r="K157" s="22">
        <v>43585</v>
      </c>
      <c r="L157" s="39">
        <v>2</v>
      </c>
      <c r="M157" s="3" t="s">
        <v>1768</v>
      </c>
      <c r="N157" s="3" t="str">
        <f t="shared" si="20"/>
        <v>TRUE</v>
      </c>
      <c r="O157" s="3" t="str">
        <f t="shared" si="21"/>
        <v/>
      </c>
      <c r="P157" s="3">
        <f t="shared" si="17"/>
        <v>1</v>
      </c>
    </row>
    <row r="158" spans="1:16" ht="12.75">
      <c r="A158" s="1" t="s">
        <v>2303</v>
      </c>
      <c r="B158" s="1" t="s">
        <v>2304</v>
      </c>
      <c r="C158" s="21" t="s">
        <v>23</v>
      </c>
      <c r="D158" s="21" t="s">
        <v>2305</v>
      </c>
      <c r="E158" s="35" t="s">
        <v>2306</v>
      </c>
      <c r="F158" s="4"/>
      <c r="G158" s="4"/>
      <c r="H158" s="2"/>
      <c r="I158" s="5" t="s">
        <v>20</v>
      </c>
      <c r="J158" s="1" t="s">
        <v>19</v>
      </c>
      <c r="K158" s="22">
        <v>43671</v>
      </c>
      <c r="L158" s="39">
        <v>1</v>
      </c>
      <c r="M158" s="3" t="s">
        <v>1768</v>
      </c>
      <c r="N158" s="3" t="str">
        <f t="shared" si="20"/>
        <v>TRUE</v>
      </c>
      <c r="O158" s="3" t="str">
        <f t="shared" si="21"/>
        <v/>
      </c>
      <c r="P158" s="3">
        <f t="shared" si="17"/>
        <v>1</v>
      </c>
    </row>
    <row r="159" spans="1:16" ht="12.75">
      <c r="A159" s="1" t="s">
        <v>2307</v>
      </c>
      <c r="B159" s="1" t="s">
        <v>2308</v>
      </c>
      <c r="C159" s="21" t="s">
        <v>23</v>
      </c>
      <c r="D159" s="35" t="s">
        <v>2309</v>
      </c>
      <c r="E159" s="35" t="s">
        <v>2310</v>
      </c>
      <c r="F159" s="4"/>
      <c r="G159" s="4"/>
      <c r="H159" s="2"/>
      <c r="I159" s="5" t="s">
        <v>20</v>
      </c>
      <c r="J159" s="1" t="s">
        <v>19</v>
      </c>
      <c r="K159" s="22">
        <v>43593</v>
      </c>
      <c r="L159" s="39">
        <v>2</v>
      </c>
      <c r="M159" s="3" t="s">
        <v>1768</v>
      </c>
      <c r="N159" s="3" t="str">
        <f t="shared" si="20"/>
        <v>TRUE</v>
      </c>
      <c r="O159" s="3" t="str">
        <f t="shared" si="21"/>
        <v/>
      </c>
      <c r="P159" s="3">
        <f t="shared" si="17"/>
        <v>1</v>
      </c>
    </row>
    <row r="160" spans="1:16" ht="12.75">
      <c r="A160" s="1" t="s">
        <v>2311</v>
      </c>
      <c r="B160" s="1" t="s">
        <v>2312</v>
      </c>
      <c r="C160" s="21" t="s">
        <v>64</v>
      </c>
      <c r="D160" s="21" t="s">
        <v>1994</v>
      </c>
      <c r="E160" s="21" t="s">
        <v>2313</v>
      </c>
      <c r="F160" s="4"/>
      <c r="G160" s="4"/>
      <c r="H160" s="2"/>
      <c r="I160" s="5" t="s">
        <v>20</v>
      </c>
      <c r="J160" s="1" t="s">
        <v>19</v>
      </c>
      <c r="K160" s="22">
        <v>44126</v>
      </c>
      <c r="L160" s="39">
        <v>0</v>
      </c>
      <c r="M160" s="3" t="s">
        <v>1768</v>
      </c>
      <c r="N160" s="3" t="str">
        <f t="shared" si="20"/>
        <v>TRUE</v>
      </c>
      <c r="O160" s="3" t="str">
        <f t="shared" si="21"/>
        <v/>
      </c>
      <c r="P160" s="3">
        <f t="shared" si="17"/>
        <v>1</v>
      </c>
    </row>
    <row r="161" spans="1:16" ht="12.75">
      <c r="A161" s="1" t="s">
        <v>2314</v>
      </c>
      <c r="B161" s="1" t="s">
        <v>458</v>
      </c>
      <c r="C161" s="21" t="s">
        <v>23</v>
      </c>
      <c r="D161" s="21" t="s">
        <v>2315</v>
      </c>
      <c r="E161" s="35" t="s">
        <v>1874</v>
      </c>
      <c r="F161" s="4"/>
      <c r="G161" s="4"/>
      <c r="H161" s="2"/>
      <c r="I161" s="5" t="s">
        <v>20</v>
      </c>
      <c r="J161" s="1" t="s">
        <v>19</v>
      </c>
      <c r="K161" s="22">
        <v>43816</v>
      </c>
      <c r="L161" s="39">
        <v>1</v>
      </c>
      <c r="M161" s="3" t="s">
        <v>1768</v>
      </c>
      <c r="N161" s="3" t="str">
        <f t="shared" si="20"/>
        <v>TRUE</v>
      </c>
      <c r="O161" s="3" t="str">
        <f t="shared" si="21"/>
        <v/>
      </c>
      <c r="P161" s="3">
        <f t="shared" si="17"/>
        <v>1</v>
      </c>
    </row>
    <row r="162" spans="1:16" ht="12.75">
      <c r="A162" s="1" t="s">
        <v>2316</v>
      </c>
      <c r="B162" s="1" t="s">
        <v>443</v>
      </c>
      <c r="C162" s="21" t="s">
        <v>23</v>
      </c>
      <c r="D162" s="21" t="s">
        <v>2317</v>
      </c>
      <c r="E162" s="21" t="s">
        <v>2318</v>
      </c>
      <c r="F162" s="4"/>
      <c r="G162" s="4"/>
      <c r="H162" s="2"/>
      <c r="I162" s="5" t="s">
        <v>20</v>
      </c>
      <c r="J162" s="1" t="s">
        <v>19</v>
      </c>
      <c r="K162" s="22">
        <v>43996</v>
      </c>
      <c r="L162" s="39">
        <v>0</v>
      </c>
      <c r="M162" s="3" t="s">
        <v>1768</v>
      </c>
      <c r="N162" s="3" t="str">
        <f t="shared" si="20"/>
        <v>TRUE</v>
      </c>
      <c r="O162" s="3" t="str">
        <f t="shared" si="21"/>
        <v/>
      </c>
      <c r="P162" s="3">
        <f t="shared" si="17"/>
        <v>1</v>
      </c>
    </row>
    <row r="163" spans="1:16" ht="12.75">
      <c r="A163" s="1" t="s">
        <v>2319</v>
      </c>
      <c r="B163" s="1" t="s">
        <v>2320</v>
      </c>
      <c r="C163" s="21" t="s">
        <v>23</v>
      </c>
      <c r="D163" s="21" t="s">
        <v>2321</v>
      </c>
      <c r="E163" s="21" t="s">
        <v>2322</v>
      </c>
      <c r="F163" s="4"/>
      <c r="G163" s="4"/>
      <c r="H163" s="2"/>
      <c r="I163" s="5" t="s">
        <v>20</v>
      </c>
      <c r="J163" s="1" t="s">
        <v>19</v>
      </c>
      <c r="K163" s="22">
        <v>44059</v>
      </c>
      <c r="L163" s="39">
        <v>0</v>
      </c>
      <c r="M163" s="3" t="s">
        <v>1768</v>
      </c>
      <c r="N163" s="3" t="str">
        <f t="shared" si="20"/>
        <v>TRUE</v>
      </c>
      <c r="O163" s="3" t="str">
        <f t="shared" si="21"/>
        <v/>
      </c>
      <c r="P163" s="3">
        <f t="shared" si="17"/>
        <v>1</v>
      </c>
    </row>
    <row r="164" spans="1:16" ht="12.75">
      <c r="A164" s="1" t="s">
        <v>2323</v>
      </c>
      <c r="B164" s="1" t="s">
        <v>2324</v>
      </c>
      <c r="C164" s="21" t="s">
        <v>23</v>
      </c>
      <c r="D164" s="35" t="s">
        <v>2325</v>
      </c>
      <c r="E164" s="35" t="s">
        <v>2326</v>
      </c>
      <c r="F164" s="4"/>
      <c r="G164" s="4"/>
      <c r="H164" s="2"/>
      <c r="I164" s="5" t="s">
        <v>20</v>
      </c>
      <c r="J164" s="1" t="s">
        <v>19</v>
      </c>
      <c r="K164" s="22">
        <v>43604</v>
      </c>
      <c r="L164" s="39">
        <v>2</v>
      </c>
      <c r="M164" s="3" t="s">
        <v>1768</v>
      </c>
      <c r="N164" s="3" t="str">
        <f t="shared" si="20"/>
        <v>TRUE</v>
      </c>
      <c r="O164" s="3" t="str">
        <f t="shared" si="21"/>
        <v/>
      </c>
      <c r="P164" s="3">
        <f t="shared" si="17"/>
        <v>1</v>
      </c>
    </row>
    <row r="165" spans="1:16" ht="12.75">
      <c r="A165" s="1" t="s">
        <v>2327</v>
      </c>
      <c r="B165" s="1" t="s">
        <v>2328</v>
      </c>
      <c r="C165" s="21" t="s">
        <v>23</v>
      </c>
      <c r="D165" s="21" t="s">
        <v>2329</v>
      </c>
      <c r="E165" s="21" t="s">
        <v>2330</v>
      </c>
      <c r="F165" s="4"/>
      <c r="G165" s="4"/>
      <c r="H165" s="2"/>
      <c r="I165" s="5" t="s">
        <v>20</v>
      </c>
      <c r="J165" s="1" t="s">
        <v>19</v>
      </c>
      <c r="K165" s="22">
        <v>44078</v>
      </c>
      <c r="L165" s="39">
        <v>0</v>
      </c>
      <c r="M165" s="3" t="s">
        <v>1768</v>
      </c>
      <c r="N165" s="3" t="str">
        <f t="shared" si="20"/>
        <v>TRUE</v>
      </c>
      <c r="O165" s="3" t="str">
        <f t="shared" si="21"/>
        <v/>
      </c>
      <c r="P165" s="3">
        <f t="shared" si="17"/>
        <v>1</v>
      </c>
    </row>
    <row r="166" spans="1:16" ht="12.75">
      <c r="A166" s="1" t="s">
        <v>2331</v>
      </c>
      <c r="B166" s="1" t="s">
        <v>2332</v>
      </c>
      <c r="C166" s="21" t="s">
        <v>23</v>
      </c>
      <c r="D166" s="35" t="s">
        <v>2333</v>
      </c>
      <c r="E166" s="35" t="s">
        <v>2334</v>
      </c>
      <c r="F166" s="4"/>
      <c r="G166" s="4"/>
      <c r="H166" s="2"/>
      <c r="I166" s="5" t="s">
        <v>20</v>
      </c>
      <c r="J166" s="1" t="s">
        <v>19</v>
      </c>
      <c r="K166" s="22">
        <v>43586</v>
      </c>
      <c r="L166" s="39">
        <v>2</v>
      </c>
      <c r="M166" s="3" t="s">
        <v>1768</v>
      </c>
      <c r="N166" s="3" t="str">
        <f t="shared" si="20"/>
        <v>TRUE</v>
      </c>
      <c r="O166" s="3" t="str">
        <f t="shared" si="21"/>
        <v/>
      </c>
      <c r="P166" s="3">
        <f t="shared" si="17"/>
        <v>1</v>
      </c>
    </row>
    <row r="167" spans="1:16" ht="12.75">
      <c r="A167" s="1" t="s">
        <v>2335</v>
      </c>
      <c r="B167" s="1" t="s">
        <v>2336</v>
      </c>
      <c r="C167" s="21" t="s">
        <v>23</v>
      </c>
      <c r="D167" s="21" t="s">
        <v>70</v>
      </c>
      <c r="E167" s="21" t="s">
        <v>2337</v>
      </c>
      <c r="F167" s="4"/>
      <c r="G167" s="4"/>
      <c r="H167" s="2"/>
      <c r="I167" s="5" t="s">
        <v>20</v>
      </c>
      <c r="J167" s="1" t="s">
        <v>19</v>
      </c>
      <c r="K167" s="22">
        <v>44075</v>
      </c>
      <c r="L167" s="39">
        <v>0</v>
      </c>
      <c r="M167" s="3" t="s">
        <v>1768</v>
      </c>
      <c r="N167" s="3" t="str">
        <f t="shared" si="20"/>
        <v>TRUE</v>
      </c>
      <c r="O167" s="3" t="str">
        <f t="shared" si="21"/>
        <v/>
      </c>
      <c r="P167" s="3">
        <f t="shared" si="17"/>
        <v>1</v>
      </c>
    </row>
    <row r="168" spans="1:16" ht="12.75">
      <c r="A168" s="1" t="s">
        <v>2338</v>
      </c>
      <c r="B168" s="1" t="s">
        <v>14</v>
      </c>
      <c r="C168" s="21" t="s">
        <v>2339</v>
      </c>
      <c r="D168" s="21" t="s">
        <v>2340</v>
      </c>
      <c r="E168" s="21" t="s">
        <v>2341</v>
      </c>
      <c r="F168" s="4"/>
      <c r="G168" s="4"/>
      <c r="H168" s="2"/>
      <c r="I168" s="5" t="s">
        <v>20</v>
      </c>
      <c r="J168" s="1" t="s">
        <v>19</v>
      </c>
      <c r="K168" s="22">
        <v>44075</v>
      </c>
      <c r="L168" s="39">
        <v>0</v>
      </c>
      <c r="M168" s="3" t="s">
        <v>1768</v>
      </c>
      <c r="N168" s="3" t="str">
        <f t="shared" si="20"/>
        <v>TRUE</v>
      </c>
      <c r="O168" s="3" t="str">
        <f t="shared" si="21"/>
        <v/>
      </c>
      <c r="P168" s="3">
        <f t="shared" si="17"/>
        <v>1</v>
      </c>
    </row>
    <row r="169" spans="1:16" ht="12.75">
      <c r="A169" s="1" t="s">
        <v>2342</v>
      </c>
      <c r="B169" s="1" t="s">
        <v>14</v>
      </c>
      <c r="C169" s="21" t="s">
        <v>2343</v>
      </c>
      <c r="D169" s="21" t="s">
        <v>2344</v>
      </c>
      <c r="E169" s="21" t="s">
        <v>2345</v>
      </c>
      <c r="F169" s="4"/>
      <c r="G169" s="4"/>
      <c r="H169" s="2"/>
      <c r="I169" s="5" t="s">
        <v>20</v>
      </c>
      <c r="J169" s="1" t="s">
        <v>19</v>
      </c>
      <c r="K169" s="22">
        <v>44092</v>
      </c>
      <c r="L169" s="39">
        <v>0</v>
      </c>
      <c r="M169" s="3" t="s">
        <v>1768</v>
      </c>
      <c r="N169" s="3" t="str">
        <f t="shared" si="20"/>
        <v>TRUE</v>
      </c>
      <c r="O169" s="3" t="str">
        <f t="shared" si="21"/>
        <v/>
      </c>
      <c r="P169" s="3">
        <f t="shared" si="17"/>
        <v>1</v>
      </c>
    </row>
    <row r="170" spans="1:16" ht="12.75">
      <c r="A170" s="1" t="s">
        <v>2346</v>
      </c>
      <c r="B170" s="1" t="s">
        <v>1111</v>
      </c>
      <c r="C170" s="21" t="s">
        <v>23</v>
      </c>
      <c r="D170" s="35" t="s">
        <v>2347</v>
      </c>
      <c r="E170" s="35" t="s">
        <v>2348</v>
      </c>
      <c r="F170" s="4"/>
      <c r="G170" s="4"/>
      <c r="H170" s="2"/>
      <c r="I170" s="5" t="s">
        <v>20</v>
      </c>
      <c r="J170" s="1" t="s">
        <v>19</v>
      </c>
      <c r="K170" s="22">
        <v>43591</v>
      </c>
      <c r="L170" s="39">
        <v>2</v>
      </c>
      <c r="M170" s="3" t="s">
        <v>1768</v>
      </c>
      <c r="N170" s="3" t="str">
        <f t="shared" si="20"/>
        <v>TRUE</v>
      </c>
      <c r="O170" s="3" t="str">
        <f t="shared" si="21"/>
        <v/>
      </c>
      <c r="P170" s="3">
        <f t="shared" si="17"/>
        <v>1</v>
      </c>
    </row>
    <row r="171" spans="1:16" ht="12.75">
      <c r="A171" s="1" t="s">
        <v>2349</v>
      </c>
      <c r="B171" s="1" t="s">
        <v>345</v>
      </c>
      <c r="C171" s="21" t="s">
        <v>23</v>
      </c>
      <c r="D171" s="21" t="s">
        <v>2350</v>
      </c>
      <c r="E171" s="35" t="s">
        <v>2351</v>
      </c>
      <c r="F171" s="4"/>
      <c r="G171" s="4"/>
      <c r="H171" s="2"/>
      <c r="I171" s="5" t="s">
        <v>20</v>
      </c>
      <c r="J171" s="1" t="s">
        <v>19</v>
      </c>
      <c r="K171" s="22">
        <v>43655</v>
      </c>
      <c r="L171" s="39">
        <v>1</v>
      </c>
      <c r="M171" s="3" t="s">
        <v>1768</v>
      </c>
      <c r="N171" s="3" t="str">
        <f t="shared" si="20"/>
        <v>TRUE</v>
      </c>
      <c r="O171" s="3" t="str">
        <f t="shared" si="21"/>
        <v/>
      </c>
      <c r="P171" s="3">
        <f t="shared" si="17"/>
        <v>1</v>
      </c>
    </row>
    <row r="172" spans="1:16" ht="12.75">
      <c r="A172" s="1" t="s">
        <v>2352</v>
      </c>
      <c r="B172" s="1" t="s">
        <v>2353</v>
      </c>
      <c r="C172" s="21" t="s">
        <v>23</v>
      </c>
      <c r="D172" s="35" t="s">
        <v>2354</v>
      </c>
      <c r="E172" s="35" t="s">
        <v>2355</v>
      </c>
      <c r="G172" s="4"/>
      <c r="H172" s="2"/>
      <c r="I172" s="5" t="s">
        <v>20</v>
      </c>
      <c r="J172" s="1" t="s">
        <v>19</v>
      </c>
      <c r="K172" s="22">
        <v>43714</v>
      </c>
      <c r="L172" s="39">
        <v>2</v>
      </c>
      <c r="M172" s="3" t="s">
        <v>1768</v>
      </c>
      <c r="N172" s="3" t="str">
        <f>IF(COUNTA(C172:D172) = 3, "TRUE", "")</f>
        <v/>
      </c>
      <c r="O172" s="3" t="str">
        <f>IF(COUNTA(E172:H172) = 3, "TRUE", "")</f>
        <v/>
      </c>
      <c r="P172" s="3">
        <f t="shared" si="17"/>
        <v>1</v>
      </c>
    </row>
    <row r="173" spans="1:16" ht="12.75">
      <c r="A173" s="1" t="s">
        <v>2356</v>
      </c>
      <c r="B173" s="1" t="s">
        <v>2357</v>
      </c>
      <c r="C173" s="21" t="s">
        <v>23</v>
      </c>
      <c r="D173" s="35" t="s">
        <v>2358</v>
      </c>
      <c r="E173" s="35" t="s">
        <v>2359</v>
      </c>
      <c r="F173" s="4"/>
      <c r="G173" s="4"/>
      <c r="H173" s="2"/>
      <c r="I173" s="5" t="s">
        <v>20</v>
      </c>
      <c r="J173" s="1" t="s">
        <v>19</v>
      </c>
      <c r="K173" s="22">
        <v>43749</v>
      </c>
      <c r="L173" s="39">
        <v>2</v>
      </c>
      <c r="M173" s="3" t="s">
        <v>1768</v>
      </c>
      <c r="N173" s="3" t="str">
        <f t="shared" ref="N173:N185" si="22">IF(COUNTA(C173:E173) = 3, "TRUE", "")</f>
        <v>TRUE</v>
      </c>
      <c r="O173" s="3" t="str">
        <f t="shared" ref="O173:O185" si="23">IF(COUNTA(F173:H173) = 3, "TRUE", "")</f>
        <v/>
      </c>
      <c r="P173" s="3">
        <f t="shared" si="17"/>
        <v>1</v>
      </c>
    </row>
    <row r="174" spans="1:16" ht="12.75">
      <c r="A174" s="1" t="s">
        <v>2360</v>
      </c>
      <c r="B174" s="1" t="s">
        <v>2361</v>
      </c>
      <c r="C174" s="21" t="s">
        <v>23</v>
      </c>
      <c r="D174" s="35" t="s">
        <v>2362</v>
      </c>
      <c r="E174" s="35" t="s">
        <v>2363</v>
      </c>
      <c r="F174" s="36">
        <v>43993.529861111114</v>
      </c>
      <c r="G174" s="36">
        <v>44039.538888888892</v>
      </c>
      <c r="H174" s="2"/>
      <c r="I174" s="5" t="s">
        <v>20</v>
      </c>
      <c r="J174" s="1" t="s">
        <v>19</v>
      </c>
      <c r="K174" s="22">
        <v>43591</v>
      </c>
      <c r="L174" s="39">
        <v>4</v>
      </c>
      <c r="M174" s="3" t="s">
        <v>1768</v>
      </c>
      <c r="N174" s="3" t="str">
        <f t="shared" si="22"/>
        <v>TRUE</v>
      </c>
      <c r="O174" s="3" t="str">
        <f t="shared" si="23"/>
        <v/>
      </c>
      <c r="P174" s="3" t="str">
        <f t="shared" si="17"/>
        <v/>
      </c>
    </row>
    <row r="175" spans="1:16" ht="12.75">
      <c r="A175" s="1" t="s">
        <v>2364</v>
      </c>
      <c r="B175" s="1" t="s">
        <v>2043</v>
      </c>
      <c r="C175" s="21" t="s">
        <v>370</v>
      </c>
      <c r="D175" s="35" t="s">
        <v>2365</v>
      </c>
      <c r="E175" s="35" t="s">
        <v>2366</v>
      </c>
      <c r="F175" s="4"/>
      <c r="G175" s="4"/>
      <c r="H175" s="2"/>
      <c r="I175" s="5" t="s">
        <v>20</v>
      </c>
      <c r="J175" s="1" t="s">
        <v>19</v>
      </c>
      <c r="K175" s="22">
        <v>43888</v>
      </c>
      <c r="L175" s="39">
        <v>2</v>
      </c>
      <c r="M175" s="3" t="s">
        <v>1768</v>
      </c>
      <c r="N175" s="3" t="str">
        <f t="shared" si="22"/>
        <v>TRUE</v>
      </c>
      <c r="O175" s="3" t="str">
        <f t="shared" si="23"/>
        <v/>
      </c>
      <c r="P175" s="3">
        <f t="shared" si="17"/>
        <v>1</v>
      </c>
    </row>
    <row r="176" spans="1:16" ht="12.75">
      <c r="A176" s="1" t="s">
        <v>2367</v>
      </c>
      <c r="B176" s="1" t="s">
        <v>62</v>
      </c>
      <c r="C176" s="21" t="s">
        <v>64</v>
      </c>
      <c r="D176" s="21" t="s">
        <v>2368</v>
      </c>
      <c r="E176" s="35" t="s">
        <v>2369</v>
      </c>
      <c r="F176" s="4"/>
      <c r="G176" s="4"/>
      <c r="H176" s="2"/>
      <c r="I176" s="5" t="s">
        <v>20</v>
      </c>
      <c r="J176" s="1" t="s">
        <v>19</v>
      </c>
      <c r="K176" s="22">
        <v>44123</v>
      </c>
      <c r="L176" s="39">
        <v>1</v>
      </c>
      <c r="M176" s="3" t="s">
        <v>1768</v>
      </c>
      <c r="N176" s="3" t="str">
        <f t="shared" si="22"/>
        <v>TRUE</v>
      </c>
      <c r="O176" s="3" t="str">
        <f t="shared" si="23"/>
        <v/>
      </c>
      <c r="P176" s="3">
        <f t="shared" si="17"/>
        <v>1</v>
      </c>
    </row>
    <row r="177" spans="1:16" ht="12.75">
      <c r="A177" s="1" t="s">
        <v>2370</v>
      </c>
      <c r="B177" s="1" t="s">
        <v>124</v>
      </c>
      <c r="C177" s="21" t="s">
        <v>23</v>
      </c>
      <c r="D177" s="35" t="s">
        <v>2371</v>
      </c>
      <c r="E177" s="35" t="s">
        <v>2372</v>
      </c>
      <c r="F177" s="4"/>
      <c r="G177" s="4"/>
      <c r="H177" s="2"/>
      <c r="I177" s="5" t="s">
        <v>20</v>
      </c>
      <c r="J177" s="1" t="s">
        <v>19</v>
      </c>
      <c r="K177" s="22">
        <v>43585</v>
      </c>
      <c r="L177" s="39">
        <v>2</v>
      </c>
      <c r="M177" s="3" t="s">
        <v>1768</v>
      </c>
      <c r="N177" s="3" t="str">
        <f t="shared" si="22"/>
        <v>TRUE</v>
      </c>
      <c r="O177" s="3" t="str">
        <f t="shared" si="23"/>
        <v/>
      </c>
      <c r="P177" s="3">
        <f t="shared" si="17"/>
        <v>1</v>
      </c>
    </row>
    <row r="178" spans="1:16" ht="12.75">
      <c r="A178" s="1" t="s">
        <v>2373</v>
      </c>
      <c r="B178" s="1" t="s">
        <v>2374</v>
      </c>
      <c r="C178" s="21" t="s">
        <v>23</v>
      </c>
      <c r="D178" s="21" t="s">
        <v>2375</v>
      </c>
      <c r="E178" s="21" t="s">
        <v>20</v>
      </c>
      <c r="F178" s="4"/>
      <c r="G178" s="4"/>
      <c r="H178" s="2"/>
      <c r="I178" s="5" t="s">
        <v>20</v>
      </c>
      <c r="J178" s="1" t="s">
        <v>19</v>
      </c>
      <c r="K178" s="22">
        <v>44104</v>
      </c>
      <c r="L178" s="39">
        <v>0</v>
      </c>
      <c r="M178" s="3" t="s">
        <v>1768</v>
      </c>
      <c r="N178" s="3" t="str">
        <f t="shared" si="22"/>
        <v>TRUE</v>
      </c>
      <c r="O178" s="3" t="str">
        <f t="shared" si="23"/>
        <v/>
      </c>
      <c r="P178" s="3">
        <f t="shared" si="17"/>
        <v>1</v>
      </c>
    </row>
    <row r="179" spans="1:16" ht="12.75">
      <c r="A179" s="1" t="s">
        <v>2376</v>
      </c>
      <c r="B179" s="1" t="s">
        <v>2377</v>
      </c>
      <c r="C179" s="21" t="s">
        <v>23</v>
      </c>
      <c r="D179" s="35" t="s">
        <v>59</v>
      </c>
      <c r="E179" s="35" t="s">
        <v>2378</v>
      </c>
      <c r="F179" s="4"/>
      <c r="G179" s="4"/>
      <c r="H179" s="2"/>
      <c r="I179" s="5" t="s">
        <v>20</v>
      </c>
      <c r="J179" s="1" t="s">
        <v>19</v>
      </c>
      <c r="K179" s="22">
        <v>43636</v>
      </c>
      <c r="L179" s="39">
        <v>2</v>
      </c>
      <c r="M179" s="3" t="s">
        <v>1768</v>
      </c>
      <c r="N179" s="3" t="str">
        <f t="shared" si="22"/>
        <v>TRUE</v>
      </c>
      <c r="O179" s="3" t="str">
        <f t="shared" si="23"/>
        <v/>
      </c>
      <c r="P179" s="3">
        <f t="shared" si="17"/>
        <v>1</v>
      </c>
    </row>
    <row r="180" spans="1:16" ht="12.75">
      <c r="A180" s="1" t="s">
        <v>2379</v>
      </c>
      <c r="B180" s="1" t="s">
        <v>2380</v>
      </c>
      <c r="C180" s="21" t="s">
        <v>23</v>
      </c>
      <c r="D180" s="35" t="s">
        <v>2381</v>
      </c>
      <c r="E180" s="21" t="s">
        <v>20</v>
      </c>
      <c r="F180" s="4"/>
      <c r="G180" s="4"/>
      <c r="H180" s="2"/>
      <c r="I180" s="5" t="s">
        <v>20</v>
      </c>
      <c r="J180" s="1" t="s">
        <v>19</v>
      </c>
      <c r="K180" s="22">
        <v>43595</v>
      </c>
      <c r="L180" s="39">
        <v>1</v>
      </c>
      <c r="M180" s="3" t="s">
        <v>1768</v>
      </c>
      <c r="N180" s="3" t="str">
        <f t="shared" si="22"/>
        <v>TRUE</v>
      </c>
      <c r="O180" s="3" t="str">
        <f t="shared" si="23"/>
        <v/>
      </c>
      <c r="P180" s="3">
        <f t="shared" si="17"/>
        <v>1</v>
      </c>
    </row>
    <row r="181" spans="1:16" ht="12.75">
      <c r="A181" s="1" t="s">
        <v>2382</v>
      </c>
      <c r="B181" s="1" t="s">
        <v>2383</v>
      </c>
      <c r="C181" s="21" t="s">
        <v>23</v>
      </c>
      <c r="D181" s="21" t="s">
        <v>2384</v>
      </c>
      <c r="E181" s="35" t="s">
        <v>2385</v>
      </c>
      <c r="F181" s="4"/>
      <c r="G181" s="4"/>
      <c r="H181" s="2"/>
      <c r="I181" s="5" t="s">
        <v>20</v>
      </c>
      <c r="J181" s="1" t="s">
        <v>19</v>
      </c>
      <c r="K181" s="22">
        <v>43895</v>
      </c>
      <c r="L181" s="39">
        <v>1</v>
      </c>
      <c r="M181" s="3" t="s">
        <v>1768</v>
      </c>
      <c r="N181" s="3" t="str">
        <f t="shared" si="22"/>
        <v>TRUE</v>
      </c>
      <c r="O181" s="3" t="str">
        <f t="shared" si="23"/>
        <v/>
      </c>
      <c r="P181" s="3">
        <f t="shared" si="17"/>
        <v>1</v>
      </c>
    </row>
    <row r="182" spans="1:16" ht="12.75">
      <c r="A182" s="1" t="s">
        <v>2386</v>
      </c>
      <c r="B182" s="1" t="s">
        <v>2387</v>
      </c>
      <c r="C182" s="21" t="s">
        <v>23</v>
      </c>
      <c r="D182" s="21" t="s">
        <v>2388</v>
      </c>
      <c r="E182" s="35" t="s">
        <v>2086</v>
      </c>
      <c r="F182" s="4"/>
      <c r="G182" s="4"/>
      <c r="H182" s="2"/>
      <c r="I182" s="5" t="s">
        <v>20</v>
      </c>
      <c r="J182" s="1" t="s">
        <v>19</v>
      </c>
      <c r="K182" s="22">
        <v>43796</v>
      </c>
      <c r="L182" s="39">
        <v>1</v>
      </c>
      <c r="M182" s="3" t="s">
        <v>1768</v>
      </c>
      <c r="N182" s="3" t="str">
        <f t="shared" si="22"/>
        <v>TRUE</v>
      </c>
      <c r="O182" s="3" t="str">
        <f t="shared" si="23"/>
        <v/>
      </c>
      <c r="P182" s="3">
        <f t="shared" si="17"/>
        <v>1</v>
      </c>
    </row>
    <row r="183" spans="1:16" ht="12.75">
      <c r="A183" s="1" t="s">
        <v>2389</v>
      </c>
      <c r="B183" s="1" t="s">
        <v>2390</v>
      </c>
      <c r="C183" s="21" t="s">
        <v>23</v>
      </c>
      <c r="D183" s="35" t="s">
        <v>2391</v>
      </c>
      <c r="E183" s="35" t="s">
        <v>2392</v>
      </c>
      <c r="F183" s="37">
        <v>43916.656944444447</v>
      </c>
      <c r="G183" s="49">
        <v>43993.602777777778</v>
      </c>
      <c r="I183" s="5" t="s">
        <v>20</v>
      </c>
      <c r="J183" s="1" t="s">
        <v>19</v>
      </c>
      <c r="K183" s="22">
        <v>43652</v>
      </c>
      <c r="L183" s="39">
        <v>4</v>
      </c>
      <c r="M183" s="3" t="s">
        <v>1768</v>
      </c>
      <c r="N183" s="3" t="str">
        <f t="shared" si="22"/>
        <v>TRUE</v>
      </c>
      <c r="O183" s="3" t="str">
        <f t="shared" si="23"/>
        <v/>
      </c>
      <c r="P183" s="3" t="str">
        <f t="shared" si="17"/>
        <v/>
      </c>
    </row>
    <row r="184" spans="1:16" ht="12.75">
      <c r="A184" s="1" t="s">
        <v>2393</v>
      </c>
      <c r="B184" s="1" t="s">
        <v>2394</v>
      </c>
      <c r="C184" s="21" t="s">
        <v>23</v>
      </c>
      <c r="D184" s="35" t="s">
        <v>2395</v>
      </c>
      <c r="E184" s="35" t="s">
        <v>1867</v>
      </c>
      <c r="F184" s="36">
        <v>43916.664583333331</v>
      </c>
      <c r="G184" s="49">
        <v>43993.409722222219</v>
      </c>
      <c r="H184" s="2"/>
      <c r="I184" s="5" t="s">
        <v>20</v>
      </c>
      <c r="J184" s="1" t="s">
        <v>19</v>
      </c>
      <c r="K184" s="22">
        <v>43584</v>
      </c>
      <c r="L184" s="39">
        <v>4</v>
      </c>
      <c r="M184" s="3" t="s">
        <v>1768</v>
      </c>
      <c r="N184" s="3" t="str">
        <f t="shared" si="22"/>
        <v>TRUE</v>
      </c>
      <c r="O184" s="3" t="str">
        <f t="shared" si="23"/>
        <v/>
      </c>
      <c r="P184" s="3" t="str">
        <f t="shared" si="17"/>
        <v/>
      </c>
    </row>
    <row r="185" spans="1:16" ht="12.75">
      <c r="A185" s="1" t="s">
        <v>2396</v>
      </c>
      <c r="B185" s="1" t="s">
        <v>1831</v>
      </c>
      <c r="C185" s="21" t="s">
        <v>23</v>
      </c>
      <c r="D185" s="21" t="s">
        <v>2397</v>
      </c>
      <c r="E185" s="21" t="s">
        <v>2398</v>
      </c>
      <c r="F185" s="4"/>
      <c r="G185" s="4"/>
      <c r="H185" s="2"/>
      <c r="I185" s="5" t="s">
        <v>20</v>
      </c>
      <c r="J185" s="1" t="s">
        <v>19</v>
      </c>
      <c r="K185" s="22">
        <v>44154</v>
      </c>
      <c r="L185" s="39">
        <v>0</v>
      </c>
      <c r="M185" s="3" t="s">
        <v>1768</v>
      </c>
      <c r="N185" s="3" t="str">
        <f t="shared" si="22"/>
        <v>TRUE</v>
      </c>
      <c r="O185" s="3" t="str">
        <f t="shared" si="23"/>
        <v/>
      </c>
      <c r="P185" s="3">
        <f t="shared" si="17"/>
        <v>1</v>
      </c>
    </row>
    <row r="186" spans="1:16" ht="12.75">
      <c r="A186" s="1" t="s">
        <v>2399</v>
      </c>
      <c r="B186" s="1" t="s">
        <v>2400</v>
      </c>
      <c r="C186" s="21" t="s">
        <v>23</v>
      </c>
      <c r="D186" s="21" t="s">
        <v>2401</v>
      </c>
      <c r="E186" s="35" t="s">
        <v>1818</v>
      </c>
      <c r="G186" s="4"/>
      <c r="H186" s="2"/>
      <c r="I186" s="5" t="s">
        <v>20</v>
      </c>
      <c r="J186" s="1" t="s">
        <v>19</v>
      </c>
      <c r="K186" s="22">
        <v>43693</v>
      </c>
      <c r="L186" s="39">
        <v>1</v>
      </c>
      <c r="M186" s="3" t="s">
        <v>1768</v>
      </c>
      <c r="N186" s="3" t="str">
        <f>IF(COUNTA(C186:D186) = 3, "TRUE", "")</f>
        <v/>
      </c>
      <c r="O186" s="3" t="str">
        <f>IF(COUNTA(E186:H186) = 3, "TRUE", "")</f>
        <v/>
      </c>
      <c r="P186" s="3">
        <f t="shared" si="17"/>
        <v>1</v>
      </c>
    </row>
    <row r="187" spans="1:16" ht="12.75">
      <c r="A187" s="1" t="s">
        <v>2402</v>
      </c>
      <c r="B187" s="1" t="s">
        <v>2403</v>
      </c>
      <c r="C187" s="21" t="s">
        <v>23</v>
      </c>
      <c r="D187" s="21" t="s">
        <v>70</v>
      </c>
      <c r="E187" s="35" t="s">
        <v>2404</v>
      </c>
      <c r="F187" s="4"/>
      <c r="G187" s="4"/>
      <c r="H187" s="2"/>
      <c r="I187" s="5" t="s">
        <v>20</v>
      </c>
      <c r="J187" s="1" t="s">
        <v>19</v>
      </c>
      <c r="K187" s="22">
        <v>43706</v>
      </c>
      <c r="L187" s="39">
        <v>1</v>
      </c>
      <c r="M187" s="3" t="s">
        <v>1768</v>
      </c>
      <c r="N187" s="3" t="str">
        <f>IF(COUNTA(C187:E187) = 3, "TRUE", "")</f>
        <v>TRUE</v>
      </c>
      <c r="O187" s="3" t="str">
        <f>IF(COUNTA(F187:H187) = 3, "TRUE", "")</f>
        <v/>
      </c>
      <c r="P187" s="3">
        <f t="shared" si="17"/>
        <v>1</v>
      </c>
    </row>
    <row r="188" spans="1:16" ht="12.75">
      <c r="A188" s="1" t="s">
        <v>2405</v>
      </c>
      <c r="B188" s="1" t="s">
        <v>721</v>
      </c>
      <c r="C188" s="21" t="s">
        <v>23</v>
      </c>
      <c r="D188" s="35" t="s">
        <v>2406</v>
      </c>
      <c r="E188" s="35" t="s">
        <v>2407</v>
      </c>
      <c r="F188" s="4"/>
      <c r="G188" s="4"/>
      <c r="H188" s="2"/>
      <c r="I188" s="5" t="s">
        <v>20</v>
      </c>
      <c r="J188" s="1" t="s">
        <v>19</v>
      </c>
      <c r="K188" s="22">
        <v>43606</v>
      </c>
      <c r="L188" s="39">
        <v>2</v>
      </c>
      <c r="M188" s="3" t="s">
        <v>1768</v>
      </c>
      <c r="N188" s="3" t="str">
        <f>IF(COUNTA(C188:E188) = 3, "TRUE", "")</f>
        <v>TRUE</v>
      </c>
      <c r="O188" s="3" t="str">
        <f>IF(COUNTA(F188:H188) = 3, "TRUE", "")</f>
        <v/>
      </c>
      <c r="P188" s="3">
        <f t="shared" si="17"/>
        <v>1</v>
      </c>
    </row>
    <row r="189" spans="1:16" ht="12.75">
      <c r="A189" s="1" t="s">
        <v>2408</v>
      </c>
      <c r="B189" s="1" t="s">
        <v>2409</v>
      </c>
      <c r="C189" s="21" t="s">
        <v>23</v>
      </c>
      <c r="D189" s="35" t="s">
        <v>2197</v>
      </c>
      <c r="E189" s="35" t="s">
        <v>2410</v>
      </c>
      <c r="F189" s="4"/>
      <c r="G189" s="4"/>
      <c r="H189" s="2"/>
      <c r="I189" s="5" t="s">
        <v>20</v>
      </c>
      <c r="J189" s="1" t="s">
        <v>19</v>
      </c>
      <c r="K189" s="22">
        <v>43584</v>
      </c>
      <c r="L189" s="39">
        <v>2</v>
      </c>
      <c r="M189" s="3" t="s">
        <v>1768</v>
      </c>
      <c r="N189" s="3" t="str">
        <f>IF(COUNTA(C189:E189) = 3, "TRUE", "")</f>
        <v>TRUE</v>
      </c>
      <c r="O189" s="3" t="str">
        <f>IF(COUNTA(F189:H189) = 3, "TRUE", "")</f>
        <v/>
      </c>
      <c r="P189" s="3">
        <f t="shared" si="17"/>
        <v>1</v>
      </c>
    </row>
    <row r="190" spans="1:16" ht="12.75">
      <c r="A190" s="1" t="s">
        <v>2411</v>
      </c>
      <c r="B190" s="1" t="s">
        <v>221</v>
      </c>
      <c r="C190" s="21" t="s">
        <v>23</v>
      </c>
      <c r="D190" s="21" t="s">
        <v>2412</v>
      </c>
      <c r="E190" s="36">
        <v>43984.574999999997</v>
      </c>
      <c r="F190" s="35" t="s">
        <v>2413</v>
      </c>
      <c r="H190" s="2"/>
      <c r="I190" s="5" t="s">
        <v>20</v>
      </c>
      <c r="J190" s="1" t="s">
        <v>19</v>
      </c>
      <c r="K190" s="22">
        <v>43896</v>
      </c>
      <c r="L190" s="39">
        <v>2</v>
      </c>
      <c r="M190" s="3" t="s">
        <v>1768</v>
      </c>
      <c r="N190" s="3" t="str">
        <f>IF(COUNTA(C190:F190) = 3, "TRUE", "")</f>
        <v/>
      </c>
      <c r="O190" s="3" t="str">
        <f>IF(COUNTA(E190:H190) = 3, "TRUE", "")</f>
        <v/>
      </c>
      <c r="P190" s="3">
        <f t="shared" si="17"/>
        <v>1</v>
      </c>
    </row>
    <row r="191" spans="1:16" ht="12.75">
      <c r="A191" s="1" t="s">
        <v>2414</v>
      </c>
      <c r="B191" s="1" t="s">
        <v>2415</v>
      </c>
      <c r="C191" s="21" t="s">
        <v>23</v>
      </c>
      <c r="D191" s="35" t="s">
        <v>2416</v>
      </c>
      <c r="E191" s="35" t="s">
        <v>2417</v>
      </c>
      <c r="F191" s="4"/>
      <c r="G191" s="4"/>
      <c r="H191" s="2"/>
      <c r="I191" s="5" t="s">
        <v>20</v>
      </c>
      <c r="J191" s="1" t="s">
        <v>19</v>
      </c>
      <c r="K191" s="22">
        <v>43594</v>
      </c>
      <c r="L191" s="39">
        <v>2</v>
      </c>
      <c r="M191" s="3" t="s">
        <v>1768</v>
      </c>
      <c r="N191" s="3" t="str">
        <f t="shared" ref="N191:N209" si="24">IF(COUNTA(C191:E191) = 3, "TRUE", "")</f>
        <v>TRUE</v>
      </c>
      <c r="O191" s="3" t="str">
        <f t="shared" ref="O191:O196" si="25">IF(COUNTA(F191:H191) = 3, "TRUE", "")</f>
        <v/>
      </c>
      <c r="P191" s="3">
        <f t="shared" si="17"/>
        <v>1</v>
      </c>
    </row>
    <row r="192" spans="1:16" ht="12.75">
      <c r="A192" s="1" t="s">
        <v>2418</v>
      </c>
      <c r="B192" s="1" t="s">
        <v>2419</v>
      </c>
      <c r="C192" s="21" t="s">
        <v>2420</v>
      </c>
      <c r="D192" s="21" t="s">
        <v>991</v>
      </c>
      <c r="E192" s="21" t="s">
        <v>2421</v>
      </c>
      <c r="F192" s="4"/>
      <c r="G192" s="4"/>
      <c r="H192" s="2"/>
      <c r="I192" s="5" t="s">
        <v>20</v>
      </c>
      <c r="J192" s="1" t="s">
        <v>19</v>
      </c>
      <c r="K192" s="22">
        <v>44062</v>
      </c>
      <c r="L192" s="39">
        <v>0</v>
      </c>
      <c r="M192" s="3" t="s">
        <v>1768</v>
      </c>
      <c r="N192" s="3" t="str">
        <f t="shared" si="24"/>
        <v>TRUE</v>
      </c>
      <c r="O192" s="3" t="str">
        <f t="shared" si="25"/>
        <v/>
      </c>
      <c r="P192" s="3">
        <f t="shared" si="17"/>
        <v>1</v>
      </c>
    </row>
    <row r="193" spans="1:16" ht="12.75">
      <c r="A193" s="1" t="s">
        <v>2422</v>
      </c>
      <c r="B193" s="1" t="s">
        <v>2423</v>
      </c>
      <c r="C193" s="21" t="s">
        <v>23</v>
      </c>
      <c r="D193" s="21" t="s">
        <v>508</v>
      </c>
      <c r="E193" s="35" t="s">
        <v>2424</v>
      </c>
      <c r="F193" s="4"/>
      <c r="G193" s="4"/>
      <c r="H193" s="2"/>
      <c r="I193" s="5" t="s">
        <v>20</v>
      </c>
      <c r="J193" s="1" t="s">
        <v>19</v>
      </c>
      <c r="K193" s="22">
        <v>44083</v>
      </c>
      <c r="L193" s="39">
        <v>1</v>
      </c>
      <c r="M193" s="3" t="s">
        <v>1768</v>
      </c>
      <c r="N193" s="3" t="str">
        <f t="shared" si="24"/>
        <v>TRUE</v>
      </c>
      <c r="O193" s="3" t="str">
        <f t="shared" si="25"/>
        <v/>
      </c>
      <c r="P193" s="3">
        <f t="shared" si="17"/>
        <v>1</v>
      </c>
    </row>
    <row r="194" spans="1:16" ht="12.75">
      <c r="A194" s="1" t="s">
        <v>2425</v>
      </c>
      <c r="B194" s="1" t="s">
        <v>1948</v>
      </c>
      <c r="C194" s="21" t="s">
        <v>2426</v>
      </c>
      <c r="D194" s="35" t="s">
        <v>2427</v>
      </c>
      <c r="E194" s="35" t="s">
        <v>2428</v>
      </c>
      <c r="F194" s="4"/>
      <c r="G194" s="4"/>
      <c r="H194" s="2"/>
      <c r="I194" s="5" t="s">
        <v>20</v>
      </c>
      <c r="J194" s="1" t="s">
        <v>19</v>
      </c>
      <c r="K194" s="22">
        <v>43893</v>
      </c>
      <c r="L194" s="39">
        <v>2</v>
      </c>
      <c r="M194" s="3" t="s">
        <v>1768</v>
      </c>
      <c r="N194" s="3" t="str">
        <f t="shared" si="24"/>
        <v>TRUE</v>
      </c>
      <c r="O194" s="3" t="str">
        <f t="shared" si="25"/>
        <v/>
      </c>
      <c r="P194" s="3">
        <f t="shared" si="17"/>
        <v>1</v>
      </c>
    </row>
    <row r="195" spans="1:16" ht="12.75">
      <c r="A195" s="1" t="s">
        <v>2429</v>
      </c>
      <c r="B195" s="1" t="s">
        <v>2430</v>
      </c>
      <c r="C195" s="21" t="s">
        <v>158</v>
      </c>
      <c r="D195" s="21" t="s">
        <v>1925</v>
      </c>
      <c r="E195" s="21" t="s">
        <v>20</v>
      </c>
      <c r="F195" s="4"/>
      <c r="G195" s="4"/>
      <c r="H195" s="2"/>
      <c r="I195" s="5" t="s">
        <v>20</v>
      </c>
      <c r="J195" s="1" t="s">
        <v>19</v>
      </c>
      <c r="K195" s="22">
        <v>43809</v>
      </c>
      <c r="L195" s="39">
        <v>0</v>
      </c>
      <c r="M195" s="3" t="s">
        <v>1768</v>
      </c>
      <c r="N195" s="3" t="str">
        <f t="shared" si="24"/>
        <v>TRUE</v>
      </c>
      <c r="O195" s="3" t="str">
        <f t="shared" si="25"/>
        <v/>
      </c>
      <c r="P195" s="3">
        <f t="shared" ref="P195:P258" si="26">IF(L195&lt;3, 1, "")</f>
        <v>1</v>
      </c>
    </row>
    <row r="196" spans="1:16" ht="12.75">
      <c r="A196" s="1" t="s">
        <v>2431</v>
      </c>
      <c r="B196" s="1" t="s">
        <v>2432</v>
      </c>
      <c r="C196" s="35" t="s">
        <v>23</v>
      </c>
      <c r="D196" s="35" t="s">
        <v>1269</v>
      </c>
      <c r="E196" s="35" t="s">
        <v>2433</v>
      </c>
      <c r="F196" s="4"/>
      <c r="G196" s="4"/>
      <c r="H196" s="2"/>
      <c r="I196" s="5" t="s">
        <v>20</v>
      </c>
      <c r="J196" s="1" t="s">
        <v>19</v>
      </c>
      <c r="K196" s="22">
        <v>43568</v>
      </c>
      <c r="L196" s="39">
        <v>3</v>
      </c>
      <c r="M196" s="3" t="s">
        <v>1768</v>
      </c>
      <c r="N196" s="3" t="str">
        <f t="shared" si="24"/>
        <v>TRUE</v>
      </c>
      <c r="O196" s="3" t="str">
        <f t="shared" si="25"/>
        <v/>
      </c>
      <c r="P196" s="3" t="str">
        <f t="shared" si="26"/>
        <v/>
      </c>
    </row>
    <row r="197" spans="1:16" ht="12.75">
      <c r="A197" s="1" t="s">
        <v>2434</v>
      </c>
      <c r="B197" s="1" t="s">
        <v>2435</v>
      </c>
      <c r="C197" s="35" t="s">
        <v>2436</v>
      </c>
      <c r="D197" s="35" t="s">
        <v>2437</v>
      </c>
      <c r="E197" s="35" t="s">
        <v>2438</v>
      </c>
      <c r="G197" s="4"/>
      <c r="H197" s="2"/>
      <c r="I197" s="5" t="s">
        <v>20</v>
      </c>
      <c r="J197" s="1" t="s">
        <v>19</v>
      </c>
      <c r="K197" s="22">
        <v>43585</v>
      </c>
      <c r="L197" s="39">
        <v>3</v>
      </c>
      <c r="M197" s="3" t="s">
        <v>1768</v>
      </c>
      <c r="N197" s="3" t="str">
        <f t="shared" si="24"/>
        <v>TRUE</v>
      </c>
      <c r="O197" s="3" t="str">
        <f>IF(COUNTA(E197:H197) = 3, "TRUE", "")</f>
        <v/>
      </c>
      <c r="P197" s="3" t="str">
        <f t="shared" si="26"/>
        <v/>
      </c>
    </row>
    <row r="198" spans="1:16" ht="12.75">
      <c r="A198" s="1" t="s">
        <v>2439</v>
      </c>
      <c r="B198" s="1" t="s">
        <v>2440</v>
      </c>
      <c r="C198" s="21" t="s">
        <v>23</v>
      </c>
      <c r="D198" s="21" t="s">
        <v>2441</v>
      </c>
      <c r="E198" s="21" t="s">
        <v>2442</v>
      </c>
      <c r="F198" s="4"/>
      <c r="G198" s="4"/>
      <c r="H198" s="2"/>
      <c r="I198" s="5" t="s">
        <v>20</v>
      </c>
      <c r="J198" s="1" t="s">
        <v>19</v>
      </c>
      <c r="K198" s="22">
        <v>44139</v>
      </c>
      <c r="L198" s="39">
        <v>0</v>
      </c>
      <c r="M198" s="3" t="s">
        <v>1768</v>
      </c>
      <c r="N198" s="3" t="str">
        <f t="shared" si="24"/>
        <v>TRUE</v>
      </c>
      <c r="O198" s="3" t="str">
        <f t="shared" ref="O198:O229" si="27">IF(COUNTA(F198:H198) = 3, "TRUE", "")</f>
        <v/>
      </c>
      <c r="P198" s="3">
        <f t="shared" si="26"/>
        <v>1</v>
      </c>
    </row>
    <row r="199" spans="1:16" ht="12.75">
      <c r="A199" s="1" t="s">
        <v>2443</v>
      </c>
      <c r="B199" s="1" t="s">
        <v>373</v>
      </c>
      <c r="C199" s="21" t="s">
        <v>23</v>
      </c>
      <c r="D199" s="35" t="s">
        <v>2444</v>
      </c>
      <c r="E199" s="35" t="s">
        <v>2119</v>
      </c>
      <c r="F199" s="36">
        <v>44130.513888888891</v>
      </c>
      <c r="G199" s="4"/>
      <c r="H199" s="2"/>
      <c r="I199" s="5" t="s">
        <v>20</v>
      </c>
      <c r="J199" s="1" t="s">
        <v>19</v>
      </c>
      <c r="K199" s="22">
        <v>43647</v>
      </c>
      <c r="L199" s="39">
        <v>3</v>
      </c>
      <c r="M199" s="3" t="s">
        <v>1768</v>
      </c>
      <c r="N199" s="3" t="str">
        <f t="shared" si="24"/>
        <v>TRUE</v>
      </c>
      <c r="O199" s="3" t="str">
        <f t="shared" si="27"/>
        <v/>
      </c>
      <c r="P199" s="3" t="str">
        <f t="shared" si="26"/>
        <v/>
      </c>
    </row>
    <row r="200" spans="1:16" ht="12.75">
      <c r="A200" s="1" t="s">
        <v>2445</v>
      </c>
      <c r="B200" s="1" t="s">
        <v>2446</v>
      </c>
      <c r="C200" s="21" t="s">
        <v>23</v>
      </c>
      <c r="D200" s="21" t="s">
        <v>2447</v>
      </c>
      <c r="E200" s="35" t="s">
        <v>2448</v>
      </c>
      <c r="F200" s="33"/>
      <c r="G200" s="4"/>
      <c r="H200" s="2"/>
      <c r="I200" s="5" t="s">
        <v>20</v>
      </c>
      <c r="J200" s="1" t="s">
        <v>19</v>
      </c>
      <c r="K200" s="22">
        <v>43657</v>
      </c>
      <c r="L200" s="39">
        <v>1</v>
      </c>
      <c r="M200" s="3" t="s">
        <v>1768</v>
      </c>
      <c r="N200" s="3" t="str">
        <f t="shared" si="24"/>
        <v>TRUE</v>
      </c>
      <c r="O200" s="3" t="str">
        <f t="shared" si="27"/>
        <v/>
      </c>
      <c r="P200" s="3">
        <f t="shared" si="26"/>
        <v>1</v>
      </c>
    </row>
    <row r="201" spans="1:16" ht="12.75">
      <c r="A201" s="1" t="s">
        <v>2449</v>
      </c>
      <c r="B201" s="1" t="s">
        <v>2450</v>
      </c>
      <c r="C201" s="21" t="s">
        <v>23</v>
      </c>
      <c r="D201" s="21" t="s">
        <v>1848</v>
      </c>
      <c r="E201" s="21" t="s">
        <v>1784</v>
      </c>
      <c r="F201" s="4"/>
      <c r="G201" s="4"/>
      <c r="H201" s="2"/>
      <c r="I201" s="5" t="s">
        <v>20</v>
      </c>
      <c r="J201" s="1" t="s">
        <v>19</v>
      </c>
      <c r="K201" s="22">
        <v>44082</v>
      </c>
      <c r="L201" s="39">
        <v>0</v>
      </c>
      <c r="M201" s="3" t="s">
        <v>1768</v>
      </c>
      <c r="N201" s="3" t="str">
        <f t="shared" si="24"/>
        <v>TRUE</v>
      </c>
      <c r="O201" s="3" t="str">
        <f t="shared" si="27"/>
        <v/>
      </c>
      <c r="P201" s="3">
        <f t="shared" si="26"/>
        <v>1</v>
      </c>
    </row>
    <row r="202" spans="1:16" ht="12.75">
      <c r="A202" s="1" t="s">
        <v>2451</v>
      </c>
      <c r="B202" s="1" t="s">
        <v>2452</v>
      </c>
      <c r="C202" s="21" t="s">
        <v>23</v>
      </c>
      <c r="D202" s="35" t="s">
        <v>2453</v>
      </c>
      <c r="E202" s="35" t="s">
        <v>2454</v>
      </c>
      <c r="F202" s="33"/>
      <c r="G202" s="4"/>
      <c r="H202" s="2"/>
      <c r="I202" s="5" t="s">
        <v>20</v>
      </c>
      <c r="J202" s="1" t="s">
        <v>19</v>
      </c>
      <c r="K202" s="22">
        <v>43710</v>
      </c>
      <c r="L202" s="39">
        <v>2</v>
      </c>
      <c r="M202" s="3" t="s">
        <v>1768</v>
      </c>
      <c r="N202" s="3" t="str">
        <f t="shared" si="24"/>
        <v>TRUE</v>
      </c>
      <c r="O202" s="3" t="str">
        <f t="shared" si="27"/>
        <v/>
      </c>
      <c r="P202" s="3">
        <f t="shared" si="26"/>
        <v>1</v>
      </c>
    </row>
    <row r="203" spans="1:16" ht="12.75">
      <c r="A203" s="1" t="s">
        <v>2455</v>
      </c>
      <c r="B203" s="1" t="s">
        <v>1835</v>
      </c>
      <c r="C203" s="21" t="s">
        <v>23</v>
      </c>
      <c r="D203" s="21" t="s">
        <v>20</v>
      </c>
      <c r="E203" s="21" t="s">
        <v>20</v>
      </c>
      <c r="F203" s="4"/>
      <c r="G203" s="4"/>
      <c r="H203" s="2"/>
      <c r="I203" s="5" t="s">
        <v>20</v>
      </c>
      <c r="J203" s="1" t="s">
        <v>19</v>
      </c>
      <c r="K203" s="22">
        <v>43748</v>
      </c>
      <c r="L203" s="39">
        <v>0</v>
      </c>
      <c r="M203" s="3" t="s">
        <v>1768</v>
      </c>
      <c r="N203" s="3" t="str">
        <f t="shared" si="24"/>
        <v>TRUE</v>
      </c>
      <c r="O203" s="3" t="str">
        <f t="shared" si="27"/>
        <v/>
      </c>
      <c r="P203" s="3">
        <f t="shared" si="26"/>
        <v>1</v>
      </c>
    </row>
    <row r="204" spans="1:16" ht="12.75">
      <c r="A204" s="1" t="s">
        <v>2456</v>
      </c>
      <c r="B204" s="1" t="s">
        <v>2457</v>
      </c>
      <c r="C204" s="21" t="s">
        <v>23</v>
      </c>
      <c r="D204" s="21" t="s">
        <v>2458</v>
      </c>
      <c r="E204" s="21" t="s">
        <v>2459</v>
      </c>
      <c r="F204" s="4"/>
      <c r="G204" s="4"/>
      <c r="H204" s="2"/>
      <c r="I204" s="5" t="s">
        <v>20</v>
      </c>
      <c r="J204" s="1" t="s">
        <v>19</v>
      </c>
      <c r="K204" s="22">
        <v>43714</v>
      </c>
      <c r="L204" s="39">
        <v>0</v>
      </c>
      <c r="M204" s="3" t="s">
        <v>1768</v>
      </c>
      <c r="N204" s="3" t="str">
        <f t="shared" si="24"/>
        <v>TRUE</v>
      </c>
      <c r="O204" s="3" t="str">
        <f t="shared" si="27"/>
        <v/>
      </c>
      <c r="P204" s="3">
        <f t="shared" si="26"/>
        <v>1</v>
      </c>
    </row>
    <row r="205" spans="1:16" ht="12.75">
      <c r="A205" s="1" t="s">
        <v>2460</v>
      </c>
      <c r="B205" s="1" t="s">
        <v>2461</v>
      </c>
      <c r="C205" s="21" t="s">
        <v>20</v>
      </c>
      <c r="D205" s="21" t="s">
        <v>20</v>
      </c>
      <c r="E205" s="21" t="s">
        <v>20</v>
      </c>
      <c r="F205" s="4"/>
      <c r="G205" s="4"/>
      <c r="H205" s="2"/>
      <c r="I205" s="5" t="s">
        <v>20</v>
      </c>
      <c r="J205" s="1" t="s">
        <v>19</v>
      </c>
      <c r="K205" s="22">
        <v>44182</v>
      </c>
      <c r="L205" s="39">
        <v>0</v>
      </c>
      <c r="M205" s="3" t="s">
        <v>1768</v>
      </c>
      <c r="N205" s="3" t="str">
        <f t="shared" si="24"/>
        <v>TRUE</v>
      </c>
      <c r="O205" s="3" t="str">
        <f t="shared" si="27"/>
        <v/>
      </c>
      <c r="P205" s="3">
        <f t="shared" si="26"/>
        <v>1</v>
      </c>
    </row>
    <row r="206" spans="1:16" ht="12.75">
      <c r="A206" s="1" t="s">
        <v>2462</v>
      </c>
      <c r="B206" s="1" t="s">
        <v>142</v>
      </c>
      <c r="C206" s="21" t="s">
        <v>64</v>
      </c>
      <c r="D206" s="21" t="s">
        <v>2463</v>
      </c>
      <c r="E206" s="35" t="s">
        <v>2464</v>
      </c>
      <c r="F206" s="4"/>
      <c r="G206" s="4"/>
      <c r="H206" s="2"/>
      <c r="I206" s="5" t="s">
        <v>20</v>
      </c>
      <c r="J206" s="1" t="s">
        <v>19</v>
      </c>
      <c r="K206" s="22">
        <v>43910</v>
      </c>
      <c r="L206" s="39">
        <v>1</v>
      </c>
      <c r="M206" s="3" t="s">
        <v>1768</v>
      </c>
      <c r="N206" s="3" t="str">
        <f t="shared" si="24"/>
        <v>TRUE</v>
      </c>
      <c r="O206" s="3" t="str">
        <f t="shared" si="27"/>
        <v/>
      </c>
      <c r="P206" s="3">
        <f t="shared" si="26"/>
        <v>1</v>
      </c>
    </row>
    <row r="207" spans="1:16" ht="12.75">
      <c r="A207" s="1" t="s">
        <v>2465</v>
      </c>
      <c r="B207" s="1" t="s">
        <v>2466</v>
      </c>
      <c r="C207" s="21" t="s">
        <v>23</v>
      </c>
      <c r="D207" s="21" t="s">
        <v>2459</v>
      </c>
      <c r="E207" s="21" t="s">
        <v>2467</v>
      </c>
      <c r="F207" s="4"/>
      <c r="G207" s="4"/>
      <c r="H207" s="2"/>
      <c r="I207" s="5" t="s">
        <v>20</v>
      </c>
      <c r="J207" s="1" t="s">
        <v>19</v>
      </c>
      <c r="K207" s="22">
        <v>43804</v>
      </c>
      <c r="L207" s="39">
        <v>0</v>
      </c>
      <c r="M207" s="3" t="s">
        <v>1768</v>
      </c>
      <c r="N207" s="3" t="str">
        <f t="shared" si="24"/>
        <v>TRUE</v>
      </c>
      <c r="O207" s="3" t="str">
        <f t="shared" si="27"/>
        <v/>
      </c>
      <c r="P207" s="3">
        <f t="shared" si="26"/>
        <v>1</v>
      </c>
    </row>
    <row r="208" spans="1:16" ht="12.75">
      <c r="A208" s="1" t="s">
        <v>2468</v>
      </c>
      <c r="B208" s="1" t="s">
        <v>2469</v>
      </c>
      <c r="C208" s="21" t="s">
        <v>23</v>
      </c>
      <c r="D208" s="21" t="s">
        <v>2470</v>
      </c>
      <c r="E208" s="35" t="s">
        <v>2471</v>
      </c>
      <c r="F208" s="4"/>
      <c r="G208" s="4"/>
      <c r="H208" s="2"/>
      <c r="I208" s="5" t="s">
        <v>20</v>
      </c>
      <c r="J208" s="1" t="s">
        <v>19</v>
      </c>
      <c r="K208" s="22">
        <v>43810</v>
      </c>
      <c r="L208" s="39">
        <v>1</v>
      </c>
      <c r="M208" s="3" t="s">
        <v>1768</v>
      </c>
      <c r="N208" s="3" t="str">
        <f t="shared" si="24"/>
        <v>TRUE</v>
      </c>
      <c r="O208" s="3" t="str">
        <f t="shared" si="27"/>
        <v/>
      </c>
      <c r="P208" s="3">
        <f t="shared" si="26"/>
        <v>1</v>
      </c>
    </row>
    <row r="209" spans="1:16" ht="12.75">
      <c r="A209" s="1" t="s">
        <v>2472</v>
      </c>
      <c r="B209" s="1" t="s">
        <v>1917</v>
      </c>
      <c r="C209" s="21" t="s">
        <v>2473</v>
      </c>
      <c r="D209" s="21" t="s">
        <v>2474</v>
      </c>
      <c r="E209" s="21" t="s">
        <v>2475</v>
      </c>
      <c r="F209" s="4"/>
      <c r="G209" s="4"/>
      <c r="H209" s="2"/>
      <c r="I209" s="5" t="s">
        <v>20</v>
      </c>
      <c r="J209" s="1" t="s">
        <v>19</v>
      </c>
      <c r="K209" s="22">
        <v>43761</v>
      </c>
      <c r="L209" s="39">
        <v>0</v>
      </c>
      <c r="M209" s="3" t="s">
        <v>1768</v>
      </c>
      <c r="N209" s="3" t="str">
        <f t="shared" si="24"/>
        <v>TRUE</v>
      </c>
      <c r="O209" s="3" t="str">
        <f t="shared" si="27"/>
        <v/>
      </c>
      <c r="P209" s="3">
        <f t="shared" si="26"/>
        <v>1</v>
      </c>
    </row>
    <row r="210" spans="1:16" ht="12.75">
      <c r="A210" s="1" t="s">
        <v>2476</v>
      </c>
      <c r="B210" s="1" t="s">
        <v>2477</v>
      </c>
      <c r="C210" s="21" t="s">
        <v>23</v>
      </c>
      <c r="D210" s="35" t="s">
        <v>2478</v>
      </c>
      <c r="E210" s="35" t="s">
        <v>2479</v>
      </c>
      <c r="F210" s="36">
        <v>43881.489583333336</v>
      </c>
      <c r="H210" s="2"/>
      <c r="I210" s="5" t="s">
        <v>20</v>
      </c>
      <c r="J210" s="1" t="s">
        <v>19</v>
      </c>
      <c r="K210" s="22">
        <v>43615</v>
      </c>
      <c r="L210" s="39">
        <v>3</v>
      </c>
      <c r="M210" s="3" t="s">
        <v>1768</v>
      </c>
      <c r="N210" s="3" t="str">
        <f>IF(COUNTA(C210:D210) = 3, "TRUE", "")</f>
        <v/>
      </c>
      <c r="O210" s="3" t="str">
        <f t="shared" si="27"/>
        <v/>
      </c>
      <c r="P210" s="3" t="str">
        <f t="shared" si="26"/>
        <v/>
      </c>
    </row>
    <row r="211" spans="1:16" ht="12.75">
      <c r="A211" s="1" t="s">
        <v>2480</v>
      </c>
      <c r="B211" s="1" t="s">
        <v>2481</v>
      </c>
      <c r="C211" s="21" t="s">
        <v>23</v>
      </c>
      <c r="D211" s="35" t="s">
        <v>2482</v>
      </c>
      <c r="E211" s="35" t="s">
        <v>2483</v>
      </c>
      <c r="G211" s="4"/>
      <c r="H211" s="2"/>
      <c r="I211" s="5" t="s">
        <v>20</v>
      </c>
      <c r="J211" s="1" t="s">
        <v>19</v>
      </c>
      <c r="K211" s="22">
        <v>43595</v>
      </c>
      <c r="L211" s="39">
        <v>2</v>
      </c>
      <c r="M211" s="3" t="s">
        <v>1768</v>
      </c>
      <c r="N211" s="3" t="str">
        <f t="shared" ref="N211:N255" si="28">IF(COUNTA(C211:E211) = 3, "TRUE", "")</f>
        <v>TRUE</v>
      </c>
      <c r="O211" s="3" t="str">
        <f t="shared" si="27"/>
        <v/>
      </c>
      <c r="P211" s="3">
        <f t="shared" si="26"/>
        <v>1</v>
      </c>
    </row>
    <row r="212" spans="1:16" ht="12.75">
      <c r="A212" s="1" t="s">
        <v>2484</v>
      </c>
      <c r="B212" s="1" t="s">
        <v>2481</v>
      </c>
      <c r="C212" s="21" t="s">
        <v>23</v>
      </c>
      <c r="D212" s="35" t="s">
        <v>2485</v>
      </c>
      <c r="E212" s="35" t="s">
        <v>2486</v>
      </c>
      <c r="F212" s="4"/>
      <c r="G212" s="4"/>
      <c r="H212" s="2"/>
      <c r="I212" s="5" t="s">
        <v>20</v>
      </c>
      <c r="J212" s="1" t="s">
        <v>19</v>
      </c>
      <c r="K212" s="22">
        <v>43591</v>
      </c>
      <c r="L212" s="39">
        <v>2</v>
      </c>
      <c r="M212" s="3" t="s">
        <v>1768</v>
      </c>
      <c r="N212" s="3" t="str">
        <f t="shared" si="28"/>
        <v>TRUE</v>
      </c>
      <c r="O212" s="3" t="str">
        <f t="shared" si="27"/>
        <v/>
      </c>
      <c r="P212" s="3">
        <f t="shared" si="26"/>
        <v>1</v>
      </c>
    </row>
    <row r="213" spans="1:16" ht="12.75">
      <c r="A213" s="1" t="s">
        <v>2487</v>
      </c>
      <c r="B213" s="1" t="s">
        <v>2481</v>
      </c>
      <c r="C213" s="21" t="s">
        <v>23</v>
      </c>
      <c r="D213" s="35" t="s">
        <v>2488</v>
      </c>
      <c r="E213" s="35" t="s">
        <v>2489</v>
      </c>
      <c r="F213" s="4"/>
      <c r="G213" s="4"/>
      <c r="H213" s="2"/>
      <c r="I213" s="5" t="s">
        <v>20</v>
      </c>
      <c r="J213" s="1" t="s">
        <v>19</v>
      </c>
      <c r="K213" s="22">
        <v>43586</v>
      </c>
      <c r="L213" s="39">
        <v>2</v>
      </c>
      <c r="M213" s="3" t="s">
        <v>1768</v>
      </c>
      <c r="N213" s="3" t="str">
        <f t="shared" si="28"/>
        <v>TRUE</v>
      </c>
      <c r="O213" s="3" t="str">
        <f t="shared" si="27"/>
        <v/>
      </c>
      <c r="P213" s="3">
        <f t="shared" si="26"/>
        <v>1</v>
      </c>
    </row>
    <row r="214" spans="1:16" ht="12.75">
      <c r="A214" s="1" t="s">
        <v>2490</v>
      </c>
      <c r="B214" s="1" t="s">
        <v>2491</v>
      </c>
      <c r="C214" s="21" t="s">
        <v>23</v>
      </c>
      <c r="D214" s="35" t="s">
        <v>2492</v>
      </c>
      <c r="E214" s="35" t="s">
        <v>2493</v>
      </c>
      <c r="F214" s="4"/>
      <c r="G214" s="4"/>
      <c r="H214" s="2"/>
      <c r="I214" s="5" t="s">
        <v>20</v>
      </c>
      <c r="J214" s="1" t="s">
        <v>19</v>
      </c>
      <c r="K214" s="22">
        <v>43584</v>
      </c>
      <c r="L214" s="39">
        <v>2</v>
      </c>
      <c r="M214" s="3" t="s">
        <v>1768</v>
      </c>
      <c r="N214" s="3" t="str">
        <f t="shared" si="28"/>
        <v>TRUE</v>
      </c>
      <c r="O214" s="3" t="str">
        <f t="shared" si="27"/>
        <v/>
      </c>
      <c r="P214" s="3">
        <f t="shared" si="26"/>
        <v>1</v>
      </c>
    </row>
    <row r="215" spans="1:16" ht="12.75">
      <c r="A215" s="1" t="s">
        <v>2494</v>
      </c>
      <c r="B215" s="1" t="s">
        <v>2495</v>
      </c>
      <c r="C215" s="21" t="s">
        <v>23</v>
      </c>
      <c r="D215" s="21" t="s">
        <v>2496</v>
      </c>
      <c r="E215" s="21" t="s">
        <v>2497</v>
      </c>
      <c r="F215" s="4"/>
      <c r="G215" s="4"/>
      <c r="H215" s="2"/>
      <c r="I215" s="5" t="s">
        <v>20</v>
      </c>
      <c r="J215" s="1" t="s">
        <v>19</v>
      </c>
      <c r="K215" s="22">
        <v>43717</v>
      </c>
      <c r="L215" s="39">
        <v>0</v>
      </c>
      <c r="M215" s="3" t="s">
        <v>1768</v>
      </c>
      <c r="N215" s="3" t="str">
        <f t="shared" si="28"/>
        <v>TRUE</v>
      </c>
      <c r="O215" s="3" t="str">
        <f t="shared" si="27"/>
        <v/>
      </c>
      <c r="P215" s="3">
        <f t="shared" si="26"/>
        <v>1</v>
      </c>
    </row>
    <row r="216" spans="1:16" ht="12.75">
      <c r="A216" s="1" t="s">
        <v>2498</v>
      </c>
      <c r="B216" s="1" t="s">
        <v>1059</v>
      </c>
      <c r="C216" s="21" t="s">
        <v>23</v>
      </c>
      <c r="D216" s="21" t="s">
        <v>2499</v>
      </c>
      <c r="E216" s="21" t="s">
        <v>2500</v>
      </c>
      <c r="F216" s="4"/>
      <c r="G216" s="4"/>
      <c r="H216" s="2"/>
      <c r="I216" s="5" t="s">
        <v>20</v>
      </c>
      <c r="J216" s="1" t="s">
        <v>19</v>
      </c>
      <c r="K216" s="22">
        <v>43671</v>
      </c>
      <c r="L216" s="39">
        <v>0</v>
      </c>
      <c r="M216" s="3" t="s">
        <v>1768</v>
      </c>
      <c r="N216" s="3" t="str">
        <f t="shared" si="28"/>
        <v>TRUE</v>
      </c>
      <c r="O216" s="3" t="str">
        <f t="shared" si="27"/>
        <v/>
      </c>
      <c r="P216" s="3">
        <f t="shared" si="26"/>
        <v>1</v>
      </c>
    </row>
    <row r="217" spans="1:16" ht="12.75">
      <c r="A217" s="1" t="s">
        <v>2501</v>
      </c>
      <c r="B217" s="1" t="s">
        <v>2502</v>
      </c>
      <c r="C217" s="21" t="s">
        <v>23</v>
      </c>
      <c r="D217" s="35" t="s">
        <v>2503</v>
      </c>
      <c r="E217" s="35" t="s">
        <v>2504</v>
      </c>
      <c r="F217" s="4"/>
      <c r="G217" s="4"/>
      <c r="H217" s="2"/>
      <c r="I217" s="5" t="s">
        <v>20</v>
      </c>
      <c r="J217" s="1" t="s">
        <v>19</v>
      </c>
      <c r="K217" s="22">
        <v>43678</v>
      </c>
      <c r="L217" s="39">
        <v>2</v>
      </c>
      <c r="M217" s="3" t="s">
        <v>1768</v>
      </c>
      <c r="N217" s="3" t="str">
        <f t="shared" si="28"/>
        <v>TRUE</v>
      </c>
      <c r="O217" s="3" t="str">
        <f t="shared" si="27"/>
        <v/>
      </c>
      <c r="P217" s="3">
        <f t="shared" si="26"/>
        <v>1</v>
      </c>
    </row>
    <row r="218" spans="1:16" ht="12.75">
      <c r="A218" s="1" t="s">
        <v>2505</v>
      </c>
      <c r="B218" s="1" t="s">
        <v>2506</v>
      </c>
      <c r="C218" s="21" t="s">
        <v>23</v>
      </c>
      <c r="D218" s="35" t="s">
        <v>2507</v>
      </c>
      <c r="E218" s="35" t="s">
        <v>2508</v>
      </c>
      <c r="F218" s="4"/>
      <c r="G218" s="4"/>
      <c r="H218" s="2"/>
      <c r="I218" s="5" t="s">
        <v>20</v>
      </c>
      <c r="J218" s="1" t="s">
        <v>19</v>
      </c>
      <c r="K218" s="22">
        <v>43643</v>
      </c>
      <c r="L218" s="39">
        <v>2</v>
      </c>
      <c r="M218" s="3" t="s">
        <v>1768</v>
      </c>
      <c r="N218" s="3" t="str">
        <f t="shared" si="28"/>
        <v>TRUE</v>
      </c>
      <c r="O218" s="3" t="str">
        <f t="shared" si="27"/>
        <v/>
      </c>
      <c r="P218" s="3">
        <f t="shared" si="26"/>
        <v>1</v>
      </c>
    </row>
    <row r="219" spans="1:16" ht="12.75">
      <c r="A219" s="1" t="s">
        <v>2509</v>
      </c>
      <c r="B219" s="1" t="s">
        <v>2510</v>
      </c>
      <c r="C219" s="21" t="s">
        <v>23</v>
      </c>
      <c r="D219" s="35" t="s">
        <v>2511</v>
      </c>
      <c r="E219" s="35" t="s">
        <v>2512</v>
      </c>
      <c r="F219" s="4"/>
      <c r="G219" s="4"/>
      <c r="H219" s="2"/>
      <c r="I219" s="5" t="s">
        <v>20</v>
      </c>
      <c r="J219" s="1" t="s">
        <v>19</v>
      </c>
      <c r="K219" s="22">
        <v>43592</v>
      </c>
      <c r="L219" s="39">
        <v>2</v>
      </c>
      <c r="M219" s="3" t="s">
        <v>1768</v>
      </c>
      <c r="N219" s="3" t="str">
        <f t="shared" si="28"/>
        <v>TRUE</v>
      </c>
      <c r="O219" s="3" t="str">
        <f t="shared" si="27"/>
        <v/>
      </c>
      <c r="P219" s="3">
        <f t="shared" si="26"/>
        <v>1</v>
      </c>
    </row>
    <row r="220" spans="1:16" ht="12.75">
      <c r="A220" s="1" t="s">
        <v>2513</v>
      </c>
      <c r="B220" s="1" t="s">
        <v>2514</v>
      </c>
      <c r="C220" s="21" t="s">
        <v>23</v>
      </c>
      <c r="D220" s="35" t="s">
        <v>2507</v>
      </c>
      <c r="E220" s="35" t="s">
        <v>2515</v>
      </c>
      <c r="F220" s="4"/>
      <c r="G220" s="4"/>
      <c r="H220" s="2"/>
      <c r="I220" s="5" t="s">
        <v>20</v>
      </c>
      <c r="J220" s="1" t="s">
        <v>19</v>
      </c>
      <c r="K220" s="22">
        <v>43602</v>
      </c>
      <c r="L220" s="39">
        <v>2</v>
      </c>
      <c r="M220" s="3" t="s">
        <v>1768</v>
      </c>
      <c r="N220" s="3" t="str">
        <f t="shared" si="28"/>
        <v>TRUE</v>
      </c>
      <c r="O220" s="3" t="str">
        <f t="shared" si="27"/>
        <v/>
      </c>
      <c r="P220" s="3">
        <f t="shared" si="26"/>
        <v>1</v>
      </c>
    </row>
    <row r="221" spans="1:16" ht="12.75">
      <c r="A221" s="1" t="s">
        <v>2516</v>
      </c>
      <c r="B221" s="1" t="s">
        <v>2517</v>
      </c>
      <c r="C221" s="21" t="s">
        <v>23</v>
      </c>
      <c r="D221" s="35" t="s">
        <v>2518</v>
      </c>
      <c r="E221" s="35" t="s">
        <v>2519</v>
      </c>
      <c r="F221" s="4"/>
      <c r="G221" s="4"/>
      <c r="H221" s="2"/>
      <c r="I221" s="5" t="s">
        <v>20</v>
      </c>
      <c r="J221" s="1" t="s">
        <v>19</v>
      </c>
      <c r="K221" s="22">
        <v>43604</v>
      </c>
      <c r="L221" s="39">
        <v>2</v>
      </c>
      <c r="M221" s="3" t="s">
        <v>1768</v>
      </c>
      <c r="N221" s="3" t="str">
        <f t="shared" si="28"/>
        <v>TRUE</v>
      </c>
      <c r="O221" s="3" t="str">
        <f t="shared" si="27"/>
        <v/>
      </c>
      <c r="P221" s="3">
        <f t="shared" si="26"/>
        <v>1</v>
      </c>
    </row>
    <row r="222" spans="1:16" ht="12.75">
      <c r="A222" s="1" t="s">
        <v>2520</v>
      </c>
      <c r="B222" s="1" t="s">
        <v>2517</v>
      </c>
      <c r="C222" s="21" t="s">
        <v>23</v>
      </c>
      <c r="D222" s="35" t="s">
        <v>2521</v>
      </c>
      <c r="E222" s="35" t="s">
        <v>2522</v>
      </c>
      <c r="F222" s="4"/>
      <c r="G222" s="4"/>
      <c r="H222" s="2"/>
      <c r="I222" s="5" t="s">
        <v>20</v>
      </c>
      <c r="J222" s="1" t="s">
        <v>19</v>
      </c>
      <c r="K222" s="22">
        <v>43585</v>
      </c>
      <c r="L222" s="39">
        <v>2</v>
      </c>
      <c r="M222" s="3" t="s">
        <v>1768</v>
      </c>
      <c r="N222" s="3" t="str">
        <f t="shared" si="28"/>
        <v>TRUE</v>
      </c>
      <c r="O222" s="3" t="str">
        <f t="shared" si="27"/>
        <v/>
      </c>
      <c r="P222" s="3">
        <f t="shared" si="26"/>
        <v>1</v>
      </c>
    </row>
    <row r="223" spans="1:16" ht="12.75">
      <c r="A223" s="1" t="s">
        <v>2523</v>
      </c>
      <c r="B223" s="1" t="s">
        <v>2517</v>
      </c>
      <c r="C223" s="21" t="s">
        <v>23</v>
      </c>
      <c r="D223" s="35" t="s">
        <v>2524</v>
      </c>
      <c r="E223" s="35" t="s">
        <v>2525</v>
      </c>
      <c r="F223" s="4"/>
      <c r="G223" s="4"/>
      <c r="H223" s="2"/>
      <c r="I223" s="5" t="s">
        <v>20</v>
      </c>
      <c r="J223" s="1" t="s">
        <v>19</v>
      </c>
      <c r="K223" s="22">
        <v>43640</v>
      </c>
      <c r="L223" s="39">
        <v>2</v>
      </c>
      <c r="M223" s="3" t="s">
        <v>1768</v>
      </c>
      <c r="N223" s="3" t="str">
        <f t="shared" si="28"/>
        <v>TRUE</v>
      </c>
      <c r="O223" s="3" t="str">
        <f t="shared" si="27"/>
        <v/>
      </c>
      <c r="P223" s="3">
        <f t="shared" si="26"/>
        <v>1</v>
      </c>
    </row>
    <row r="224" spans="1:16" ht="12.75">
      <c r="A224" s="1" t="s">
        <v>2526</v>
      </c>
      <c r="B224" s="1" t="s">
        <v>2527</v>
      </c>
      <c r="C224" s="21" t="s">
        <v>23</v>
      </c>
      <c r="D224" s="35" t="s">
        <v>2528</v>
      </c>
      <c r="E224" s="35" t="s">
        <v>1946</v>
      </c>
      <c r="F224" s="4"/>
      <c r="G224" s="4"/>
      <c r="H224" s="2"/>
      <c r="I224" s="5" t="s">
        <v>20</v>
      </c>
      <c r="J224" s="1" t="s">
        <v>19</v>
      </c>
      <c r="K224" s="22">
        <v>43633</v>
      </c>
      <c r="L224" s="39">
        <v>2</v>
      </c>
      <c r="M224" s="3" t="s">
        <v>1768</v>
      </c>
      <c r="N224" s="3" t="str">
        <f t="shared" si="28"/>
        <v>TRUE</v>
      </c>
      <c r="O224" s="3" t="str">
        <f t="shared" si="27"/>
        <v/>
      </c>
      <c r="P224" s="3">
        <f t="shared" si="26"/>
        <v>1</v>
      </c>
    </row>
    <row r="225" spans="1:16" ht="12.75">
      <c r="A225" s="1" t="s">
        <v>2529</v>
      </c>
      <c r="B225" s="1" t="s">
        <v>2530</v>
      </c>
      <c r="C225" s="21" t="s">
        <v>23</v>
      </c>
      <c r="D225" s="35" t="s">
        <v>2531</v>
      </c>
      <c r="E225" s="35" t="s">
        <v>2532</v>
      </c>
      <c r="F225" s="4"/>
      <c r="G225" s="4"/>
      <c r="H225" s="2"/>
      <c r="I225" s="5" t="s">
        <v>20</v>
      </c>
      <c r="J225" s="1" t="s">
        <v>19</v>
      </c>
      <c r="K225" s="22">
        <v>43593</v>
      </c>
      <c r="L225" s="39">
        <v>2</v>
      </c>
      <c r="M225" s="3" t="s">
        <v>1768</v>
      </c>
      <c r="N225" s="3" t="str">
        <f t="shared" si="28"/>
        <v>TRUE</v>
      </c>
      <c r="O225" s="3" t="str">
        <f t="shared" si="27"/>
        <v/>
      </c>
      <c r="P225" s="3">
        <f t="shared" si="26"/>
        <v>1</v>
      </c>
    </row>
    <row r="226" spans="1:16" ht="12.75">
      <c r="A226" s="1" t="s">
        <v>2533</v>
      </c>
      <c r="B226" s="1" t="s">
        <v>1878</v>
      </c>
      <c r="C226" s="21" t="s">
        <v>23</v>
      </c>
      <c r="D226" s="35" t="s">
        <v>2534</v>
      </c>
      <c r="E226" s="35" t="s">
        <v>2535</v>
      </c>
      <c r="F226" s="4"/>
      <c r="G226" s="4"/>
      <c r="H226" s="2"/>
      <c r="I226" s="5" t="s">
        <v>20</v>
      </c>
      <c r="J226" s="1" t="s">
        <v>19</v>
      </c>
      <c r="K226" s="22">
        <v>43585</v>
      </c>
      <c r="L226" s="39">
        <v>2</v>
      </c>
      <c r="M226" s="3" t="s">
        <v>1768</v>
      </c>
      <c r="N226" s="3" t="str">
        <f t="shared" si="28"/>
        <v>TRUE</v>
      </c>
      <c r="O226" s="3" t="str">
        <f t="shared" si="27"/>
        <v/>
      </c>
      <c r="P226" s="3">
        <f t="shared" si="26"/>
        <v>1</v>
      </c>
    </row>
    <row r="227" spans="1:16" ht="12.75">
      <c r="A227" s="1" t="s">
        <v>2536</v>
      </c>
      <c r="B227" s="1" t="s">
        <v>2537</v>
      </c>
      <c r="C227" s="21" t="s">
        <v>23</v>
      </c>
      <c r="D227" s="35" t="s">
        <v>2538</v>
      </c>
      <c r="E227" s="35" t="s">
        <v>2539</v>
      </c>
      <c r="F227" s="4"/>
      <c r="G227" s="4"/>
      <c r="H227" s="2"/>
      <c r="I227" s="5" t="s">
        <v>20</v>
      </c>
      <c r="J227" s="1" t="s">
        <v>19</v>
      </c>
      <c r="K227" s="22">
        <v>43593</v>
      </c>
      <c r="L227" s="39">
        <v>2</v>
      </c>
      <c r="M227" s="3" t="s">
        <v>1768</v>
      </c>
      <c r="N227" s="3" t="str">
        <f t="shared" si="28"/>
        <v>TRUE</v>
      </c>
      <c r="O227" s="3" t="str">
        <f t="shared" si="27"/>
        <v/>
      </c>
      <c r="P227" s="3">
        <f t="shared" si="26"/>
        <v>1</v>
      </c>
    </row>
    <row r="228" spans="1:16" ht="12.75">
      <c r="A228" s="1" t="s">
        <v>2540</v>
      </c>
      <c r="B228" s="1" t="s">
        <v>2541</v>
      </c>
      <c r="C228" s="21" t="s">
        <v>23</v>
      </c>
      <c r="D228" s="35" t="s">
        <v>2542</v>
      </c>
      <c r="E228" s="35" t="s">
        <v>2543</v>
      </c>
      <c r="F228" s="4"/>
      <c r="G228" s="4"/>
      <c r="H228" s="2"/>
      <c r="I228" s="5" t="s">
        <v>20</v>
      </c>
      <c r="J228" s="1" t="s">
        <v>19</v>
      </c>
      <c r="K228" s="22">
        <v>43585</v>
      </c>
      <c r="L228" s="39">
        <v>2</v>
      </c>
      <c r="M228" s="3" t="s">
        <v>1768</v>
      </c>
      <c r="N228" s="3" t="str">
        <f t="shared" si="28"/>
        <v>TRUE</v>
      </c>
      <c r="O228" s="3" t="str">
        <f t="shared" si="27"/>
        <v/>
      </c>
      <c r="P228" s="3">
        <f t="shared" si="26"/>
        <v>1</v>
      </c>
    </row>
    <row r="229" spans="1:16" ht="12.75">
      <c r="A229" s="1" t="s">
        <v>2544</v>
      </c>
      <c r="B229" s="1" t="s">
        <v>2545</v>
      </c>
      <c r="C229" s="35" t="s">
        <v>2546</v>
      </c>
      <c r="D229" s="35" t="s">
        <v>2547</v>
      </c>
      <c r="E229" s="35" t="s">
        <v>2548</v>
      </c>
      <c r="F229" s="4"/>
      <c r="G229" s="4"/>
      <c r="H229" s="2"/>
      <c r="I229" s="5" t="s">
        <v>20</v>
      </c>
      <c r="J229" s="1" t="s">
        <v>19</v>
      </c>
      <c r="K229" s="22">
        <v>43647</v>
      </c>
      <c r="L229" s="39">
        <v>3</v>
      </c>
      <c r="M229" s="3" t="s">
        <v>1768</v>
      </c>
      <c r="N229" s="3" t="str">
        <f t="shared" si="28"/>
        <v>TRUE</v>
      </c>
      <c r="O229" s="3" t="str">
        <f t="shared" si="27"/>
        <v/>
      </c>
      <c r="P229" s="3" t="str">
        <f t="shared" si="26"/>
        <v/>
      </c>
    </row>
    <row r="230" spans="1:16" ht="12.75">
      <c r="A230" s="1" t="s">
        <v>2549</v>
      </c>
      <c r="B230" s="1" t="s">
        <v>2550</v>
      </c>
      <c r="C230" s="35" t="s">
        <v>2551</v>
      </c>
      <c r="D230" s="35" t="s">
        <v>2552</v>
      </c>
      <c r="E230" s="35" t="s">
        <v>2553</v>
      </c>
      <c r="F230" s="4"/>
      <c r="G230" s="4"/>
      <c r="H230" s="2"/>
      <c r="I230" s="5" t="s">
        <v>20</v>
      </c>
      <c r="J230" s="1" t="s">
        <v>19</v>
      </c>
      <c r="K230" s="22">
        <v>43586</v>
      </c>
      <c r="L230" s="39">
        <v>3</v>
      </c>
      <c r="M230" s="3" t="s">
        <v>1768</v>
      </c>
      <c r="N230" s="3" t="str">
        <f t="shared" si="28"/>
        <v>TRUE</v>
      </c>
      <c r="O230" s="3" t="str">
        <f t="shared" ref="O230:O255" si="29">IF(COUNTA(F230:H230) = 3, "TRUE", "")</f>
        <v/>
      </c>
      <c r="P230" s="3" t="str">
        <f t="shared" si="26"/>
        <v/>
      </c>
    </row>
    <row r="231" spans="1:16" ht="12.75">
      <c r="A231" s="1" t="s">
        <v>2554</v>
      </c>
      <c r="B231" s="1" t="s">
        <v>2555</v>
      </c>
      <c r="C231" s="35" t="s">
        <v>2556</v>
      </c>
      <c r="D231" s="35" t="s">
        <v>2557</v>
      </c>
      <c r="E231" s="35" t="s">
        <v>2558</v>
      </c>
      <c r="F231" s="4"/>
      <c r="G231" s="4"/>
      <c r="H231" s="2"/>
      <c r="I231" s="5" t="s">
        <v>20</v>
      </c>
      <c r="J231" s="1" t="s">
        <v>19</v>
      </c>
      <c r="K231" s="22">
        <v>43601</v>
      </c>
      <c r="L231" s="39">
        <v>3</v>
      </c>
      <c r="M231" s="3" t="s">
        <v>1768</v>
      </c>
      <c r="N231" s="3" t="str">
        <f t="shared" si="28"/>
        <v>TRUE</v>
      </c>
      <c r="O231" s="3" t="str">
        <f t="shared" si="29"/>
        <v/>
      </c>
      <c r="P231" s="3" t="str">
        <f t="shared" si="26"/>
        <v/>
      </c>
    </row>
    <row r="232" spans="1:16" ht="12.75">
      <c r="A232" s="1" t="s">
        <v>2559</v>
      </c>
      <c r="B232" s="1" t="s">
        <v>2560</v>
      </c>
      <c r="C232" s="21" t="s">
        <v>23</v>
      </c>
      <c r="D232" s="35" t="s">
        <v>2561</v>
      </c>
      <c r="E232" s="35" t="s">
        <v>2562</v>
      </c>
      <c r="F232" s="4"/>
      <c r="G232" s="4"/>
      <c r="H232" s="2"/>
      <c r="I232" s="5" t="s">
        <v>20</v>
      </c>
      <c r="J232" s="1" t="s">
        <v>19</v>
      </c>
      <c r="K232" s="22">
        <v>43647</v>
      </c>
      <c r="L232" s="39">
        <v>2</v>
      </c>
      <c r="M232" s="3" t="s">
        <v>1768</v>
      </c>
      <c r="N232" s="3" t="str">
        <f t="shared" si="28"/>
        <v>TRUE</v>
      </c>
      <c r="O232" s="3" t="str">
        <f t="shared" si="29"/>
        <v/>
      </c>
      <c r="P232" s="3">
        <f t="shared" si="26"/>
        <v>1</v>
      </c>
    </row>
    <row r="233" spans="1:16" ht="12.75">
      <c r="A233" s="1" t="s">
        <v>2563</v>
      </c>
      <c r="B233" s="1" t="s">
        <v>2564</v>
      </c>
      <c r="C233" s="35" t="s">
        <v>2565</v>
      </c>
      <c r="D233" s="35" t="s">
        <v>2566</v>
      </c>
      <c r="E233" s="35" t="s">
        <v>2567</v>
      </c>
      <c r="F233" s="4"/>
      <c r="G233" s="4"/>
      <c r="H233" s="2"/>
      <c r="I233" s="5" t="s">
        <v>20</v>
      </c>
      <c r="J233" s="1" t="s">
        <v>19</v>
      </c>
      <c r="K233" s="22">
        <v>43590</v>
      </c>
      <c r="L233" s="39">
        <v>3</v>
      </c>
      <c r="M233" s="3" t="s">
        <v>1768</v>
      </c>
      <c r="N233" s="3" t="str">
        <f t="shared" si="28"/>
        <v>TRUE</v>
      </c>
      <c r="O233" s="3" t="str">
        <f t="shared" si="29"/>
        <v/>
      </c>
      <c r="P233" s="3" t="str">
        <f t="shared" si="26"/>
        <v/>
      </c>
    </row>
    <row r="234" spans="1:16" ht="12.75">
      <c r="A234" s="1" t="s">
        <v>2568</v>
      </c>
      <c r="B234" s="1" t="s">
        <v>2569</v>
      </c>
      <c r="C234" s="21" t="s">
        <v>23</v>
      </c>
      <c r="D234" s="35" t="s">
        <v>2570</v>
      </c>
      <c r="E234" s="35" t="s">
        <v>2571</v>
      </c>
      <c r="F234" s="36">
        <v>44110.568749999999</v>
      </c>
      <c r="G234" s="4"/>
      <c r="H234" s="2"/>
      <c r="I234" s="5" t="s">
        <v>20</v>
      </c>
      <c r="J234" s="1" t="s">
        <v>19</v>
      </c>
      <c r="K234" s="22">
        <v>43647</v>
      </c>
      <c r="L234" s="39">
        <v>3</v>
      </c>
      <c r="M234" s="3" t="s">
        <v>1768</v>
      </c>
      <c r="N234" s="3" t="str">
        <f t="shared" si="28"/>
        <v>TRUE</v>
      </c>
      <c r="O234" s="3" t="str">
        <f t="shared" si="29"/>
        <v/>
      </c>
      <c r="P234" s="3" t="str">
        <f t="shared" si="26"/>
        <v/>
      </c>
    </row>
    <row r="235" spans="1:16" ht="12.75">
      <c r="A235" s="1" t="s">
        <v>2572</v>
      </c>
      <c r="B235" s="1" t="s">
        <v>2573</v>
      </c>
      <c r="C235" s="21" t="s">
        <v>23</v>
      </c>
      <c r="D235" s="35" t="s">
        <v>2574</v>
      </c>
      <c r="E235" s="35" t="s">
        <v>2575</v>
      </c>
      <c r="F235" s="4"/>
      <c r="G235" s="4"/>
      <c r="H235" s="2"/>
      <c r="I235" s="5" t="s">
        <v>20</v>
      </c>
      <c r="J235" s="1" t="s">
        <v>19</v>
      </c>
      <c r="K235" s="22">
        <v>43647</v>
      </c>
      <c r="L235" s="39">
        <v>2</v>
      </c>
      <c r="M235" s="3" t="s">
        <v>1768</v>
      </c>
      <c r="N235" s="3" t="str">
        <f t="shared" si="28"/>
        <v>TRUE</v>
      </c>
      <c r="O235" s="3" t="str">
        <f t="shared" si="29"/>
        <v/>
      </c>
      <c r="P235" s="3">
        <f t="shared" si="26"/>
        <v>1</v>
      </c>
    </row>
    <row r="236" spans="1:16" ht="12.75">
      <c r="A236" s="1" t="s">
        <v>2576</v>
      </c>
      <c r="B236" s="1" t="s">
        <v>2577</v>
      </c>
      <c r="C236" s="21" t="s">
        <v>23</v>
      </c>
      <c r="D236" s="21" t="s">
        <v>2578</v>
      </c>
      <c r="E236" s="21" t="s">
        <v>2579</v>
      </c>
      <c r="F236" s="4"/>
      <c r="G236" s="4"/>
      <c r="H236" s="2"/>
      <c r="I236" s="5" t="s">
        <v>20</v>
      </c>
      <c r="J236" s="1" t="s">
        <v>19</v>
      </c>
      <c r="K236" s="23">
        <v>44067</v>
      </c>
      <c r="L236" s="40">
        <v>0</v>
      </c>
      <c r="M236" s="3" t="s">
        <v>1768</v>
      </c>
      <c r="N236" s="3" t="str">
        <f t="shared" si="28"/>
        <v>TRUE</v>
      </c>
      <c r="O236" s="3" t="str">
        <f t="shared" si="29"/>
        <v/>
      </c>
      <c r="P236" s="3">
        <f t="shared" si="26"/>
        <v>1</v>
      </c>
    </row>
    <row r="237" spans="1:16" ht="12.75">
      <c r="A237" s="1" t="s">
        <v>2580</v>
      </c>
      <c r="B237" s="1" t="s">
        <v>2581</v>
      </c>
      <c r="C237" s="35" t="s">
        <v>2582</v>
      </c>
      <c r="D237" s="35" t="s">
        <v>2583</v>
      </c>
      <c r="E237" s="35" t="s">
        <v>2584</v>
      </c>
      <c r="F237" s="4"/>
      <c r="G237" s="4"/>
      <c r="H237" s="2"/>
      <c r="I237" s="5" t="s">
        <v>20</v>
      </c>
      <c r="J237" s="1" t="s">
        <v>19</v>
      </c>
      <c r="K237" s="22">
        <v>43647</v>
      </c>
      <c r="L237" s="39">
        <v>3</v>
      </c>
      <c r="M237" s="3" t="s">
        <v>1768</v>
      </c>
      <c r="N237" s="3" t="str">
        <f t="shared" si="28"/>
        <v>TRUE</v>
      </c>
      <c r="O237" s="3" t="str">
        <f t="shared" si="29"/>
        <v/>
      </c>
      <c r="P237" s="3" t="str">
        <f t="shared" si="26"/>
        <v/>
      </c>
    </row>
    <row r="238" spans="1:16" ht="12.75">
      <c r="A238" s="1" t="s">
        <v>2585</v>
      </c>
      <c r="B238" s="1" t="s">
        <v>2586</v>
      </c>
      <c r="C238" s="21" t="s">
        <v>23</v>
      </c>
      <c r="D238" s="35" t="s">
        <v>2587</v>
      </c>
      <c r="E238" s="35" t="s">
        <v>2588</v>
      </c>
      <c r="F238" s="4"/>
      <c r="G238" s="4"/>
      <c r="H238" s="2"/>
      <c r="I238" s="5" t="s">
        <v>20</v>
      </c>
      <c r="J238" s="1" t="s">
        <v>19</v>
      </c>
      <c r="K238" s="22">
        <v>43647</v>
      </c>
      <c r="L238" s="39">
        <v>2</v>
      </c>
      <c r="M238" s="3" t="s">
        <v>1768</v>
      </c>
      <c r="N238" s="3" t="str">
        <f t="shared" si="28"/>
        <v>TRUE</v>
      </c>
      <c r="O238" s="3" t="str">
        <f t="shared" si="29"/>
        <v/>
      </c>
      <c r="P238" s="3">
        <f t="shared" si="26"/>
        <v>1</v>
      </c>
    </row>
    <row r="239" spans="1:16" ht="12.75">
      <c r="A239" s="1" t="s">
        <v>2589</v>
      </c>
      <c r="B239" s="1" t="s">
        <v>1594</v>
      </c>
      <c r="C239" s="21" t="s">
        <v>370</v>
      </c>
      <c r="D239" s="21" t="s">
        <v>2590</v>
      </c>
      <c r="E239" s="21" t="s">
        <v>20</v>
      </c>
      <c r="F239" s="4"/>
      <c r="G239" s="4"/>
      <c r="H239" s="2"/>
      <c r="I239" s="5" t="s">
        <v>20</v>
      </c>
      <c r="J239" s="1" t="s">
        <v>19</v>
      </c>
      <c r="K239" s="22">
        <v>44104</v>
      </c>
      <c r="L239" s="39">
        <v>0</v>
      </c>
      <c r="M239" s="3" t="s">
        <v>1768</v>
      </c>
      <c r="N239" s="3" t="str">
        <f t="shared" si="28"/>
        <v>TRUE</v>
      </c>
      <c r="O239" s="3" t="str">
        <f t="shared" si="29"/>
        <v/>
      </c>
      <c r="P239" s="3">
        <f t="shared" si="26"/>
        <v>1</v>
      </c>
    </row>
    <row r="240" spans="1:16" ht="12.75">
      <c r="A240" s="1" t="s">
        <v>2591</v>
      </c>
      <c r="B240" s="1" t="s">
        <v>2592</v>
      </c>
      <c r="C240" s="21" t="s">
        <v>23</v>
      </c>
      <c r="D240" s="21" t="s">
        <v>2593</v>
      </c>
      <c r="E240" s="35" t="s">
        <v>2594</v>
      </c>
      <c r="F240" s="4"/>
      <c r="G240" s="4"/>
      <c r="H240" s="2"/>
      <c r="I240" s="5" t="s">
        <v>20</v>
      </c>
      <c r="J240" s="1" t="s">
        <v>19</v>
      </c>
      <c r="K240" s="22">
        <v>43742</v>
      </c>
      <c r="L240" s="39">
        <v>1</v>
      </c>
      <c r="M240" s="3" t="s">
        <v>1768</v>
      </c>
      <c r="N240" s="3" t="str">
        <f t="shared" si="28"/>
        <v>TRUE</v>
      </c>
      <c r="O240" s="3" t="str">
        <f t="shared" si="29"/>
        <v/>
      </c>
      <c r="P240" s="3">
        <f t="shared" si="26"/>
        <v>1</v>
      </c>
    </row>
    <row r="241" spans="1:16" ht="12.75">
      <c r="A241" s="1" t="s">
        <v>2595</v>
      </c>
      <c r="B241" s="1" t="s">
        <v>2596</v>
      </c>
      <c r="C241" s="21" t="s">
        <v>64</v>
      </c>
      <c r="D241" s="21" t="s">
        <v>2597</v>
      </c>
      <c r="E241" s="35" t="s">
        <v>1079</v>
      </c>
      <c r="F241" s="4"/>
      <c r="G241" s="4"/>
      <c r="H241" s="2"/>
      <c r="I241" s="5" t="s">
        <v>20</v>
      </c>
      <c r="J241" s="1" t="s">
        <v>19</v>
      </c>
      <c r="K241" s="22">
        <v>44117</v>
      </c>
      <c r="L241" s="39">
        <v>1</v>
      </c>
      <c r="M241" s="3" t="s">
        <v>1768</v>
      </c>
      <c r="N241" s="3" t="str">
        <f t="shared" si="28"/>
        <v>TRUE</v>
      </c>
      <c r="O241" s="3" t="str">
        <f t="shared" si="29"/>
        <v/>
      </c>
      <c r="P241" s="3">
        <f t="shared" si="26"/>
        <v>1</v>
      </c>
    </row>
    <row r="242" spans="1:16" ht="12.75">
      <c r="A242" s="1" t="s">
        <v>2598</v>
      </c>
      <c r="B242" s="1" t="s">
        <v>2599</v>
      </c>
      <c r="C242" s="21" t="s">
        <v>23</v>
      </c>
      <c r="D242" s="35" t="s">
        <v>2600</v>
      </c>
      <c r="E242" s="35" t="s">
        <v>165</v>
      </c>
      <c r="F242" s="4"/>
      <c r="G242" s="4"/>
      <c r="H242" s="2"/>
      <c r="I242" s="5" t="s">
        <v>20</v>
      </c>
      <c r="J242" s="1" t="s">
        <v>19</v>
      </c>
      <c r="K242" s="22">
        <v>43752</v>
      </c>
      <c r="L242" s="39">
        <v>2</v>
      </c>
      <c r="M242" s="3" t="s">
        <v>1768</v>
      </c>
      <c r="N242" s="3" t="str">
        <f t="shared" si="28"/>
        <v>TRUE</v>
      </c>
      <c r="O242" s="3" t="str">
        <f t="shared" si="29"/>
        <v/>
      </c>
      <c r="P242" s="3">
        <f t="shared" si="26"/>
        <v>1</v>
      </c>
    </row>
    <row r="243" spans="1:16" ht="12.75">
      <c r="A243" s="1" t="s">
        <v>2601</v>
      </c>
      <c r="B243" s="1" t="s">
        <v>2602</v>
      </c>
      <c r="C243" s="21" t="s">
        <v>23</v>
      </c>
      <c r="D243" s="35" t="s">
        <v>2603</v>
      </c>
      <c r="E243" s="35" t="s">
        <v>2604</v>
      </c>
      <c r="F243" s="4"/>
      <c r="G243" s="4"/>
      <c r="H243" s="2"/>
      <c r="I243" s="5" t="s">
        <v>20</v>
      </c>
      <c r="J243" s="1" t="s">
        <v>19</v>
      </c>
      <c r="K243" s="22">
        <v>43587</v>
      </c>
      <c r="L243" s="39">
        <v>2</v>
      </c>
      <c r="M243" s="3" t="s">
        <v>1768</v>
      </c>
      <c r="N243" s="3" t="str">
        <f t="shared" si="28"/>
        <v>TRUE</v>
      </c>
      <c r="O243" s="3" t="str">
        <f t="shared" si="29"/>
        <v/>
      </c>
      <c r="P243" s="3">
        <f t="shared" si="26"/>
        <v>1</v>
      </c>
    </row>
    <row r="244" spans="1:16" ht="12.75">
      <c r="A244" s="1" t="s">
        <v>2605</v>
      </c>
      <c r="B244" s="1" t="s">
        <v>2606</v>
      </c>
      <c r="C244" s="21" t="s">
        <v>23</v>
      </c>
      <c r="D244" s="35" t="s">
        <v>2607</v>
      </c>
      <c r="E244" s="35" t="s">
        <v>2608</v>
      </c>
      <c r="F244" s="4"/>
      <c r="G244" s="4"/>
      <c r="H244" s="2"/>
      <c r="I244" s="5" t="s">
        <v>20</v>
      </c>
      <c r="J244" s="1" t="s">
        <v>19</v>
      </c>
      <c r="K244" s="22">
        <v>43592</v>
      </c>
      <c r="L244" s="39">
        <v>2</v>
      </c>
      <c r="M244" s="3" t="s">
        <v>1768</v>
      </c>
      <c r="N244" s="3" t="str">
        <f t="shared" si="28"/>
        <v>TRUE</v>
      </c>
      <c r="O244" s="3" t="str">
        <f t="shared" si="29"/>
        <v/>
      </c>
      <c r="P244" s="3">
        <f t="shared" si="26"/>
        <v>1</v>
      </c>
    </row>
    <row r="245" spans="1:16" ht="12.75">
      <c r="A245" s="1" t="s">
        <v>2609</v>
      </c>
      <c r="B245" s="1" t="s">
        <v>2606</v>
      </c>
      <c r="C245" s="21" t="s">
        <v>23</v>
      </c>
      <c r="D245" s="35" t="s">
        <v>1771</v>
      </c>
      <c r="E245" s="35" t="s">
        <v>2610</v>
      </c>
      <c r="F245" s="4"/>
      <c r="G245" s="4"/>
      <c r="H245" s="2"/>
      <c r="I245" s="5" t="s">
        <v>20</v>
      </c>
      <c r="J245" s="1" t="s">
        <v>19</v>
      </c>
      <c r="K245" s="22">
        <v>43619</v>
      </c>
      <c r="L245" s="39">
        <v>2</v>
      </c>
      <c r="M245" s="3" t="s">
        <v>1768</v>
      </c>
      <c r="N245" s="3" t="str">
        <f t="shared" si="28"/>
        <v>TRUE</v>
      </c>
      <c r="O245" s="3" t="str">
        <f t="shared" si="29"/>
        <v/>
      </c>
      <c r="P245" s="3">
        <f t="shared" si="26"/>
        <v>1</v>
      </c>
    </row>
    <row r="246" spans="1:16" ht="12.75">
      <c r="A246" s="1" t="s">
        <v>2611</v>
      </c>
      <c r="B246" s="1" t="s">
        <v>2606</v>
      </c>
      <c r="C246" s="21" t="s">
        <v>23</v>
      </c>
      <c r="D246" s="35" t="s">
        <v>2612</v>
      </c>
      <c r="E246" s="35" t="s">
        <v>2613</v>
      </c>
      <c r="F246" s="4"/>
      <c r="G246" s="4"/>
      <c r="H246" s="2"/>
      <c r="I246" s="5" t="s">
        <v>20</v>
      </c>
      <c r="J246" s="1" t="s">
        <v>19</v>
      </c>
      <c r="K246" s="22">
        <v>43591</v>
      </c>
      <c r="L246" s="39">
        <v>2</v>
      </c>
      <c r="M246" s="3" t="s">
        <v>1768</v>
      </c>
      <c r="N246" s="3" t="str">
        <f t="shared" si="28"/>
        <v>TRUE</v>
      </c>
      <c r="O246" s="3" t="str">
        <f t="shared" si="29"/>
        <v/>
      </c>
      <c r="P246" s="3">
        <f t="shared" si="26"/>
        <v>1</v>
      </c>
    </row>
    <row r="247" spans="1:16" ht="12.75">
      <c r="A247" s="1" t="s">
        <v>2614</v>
      </c>
      <c r="B247" s="1" t="s">
        <v>2615</v>
      </c>
      <c r="C247" s="21" t="s">
        <v>64</v>
      </c>
      <c r="D247" s="21" t="s">
        <v>2616</v>
      </c>
      <c r="E247" s="35" t="s">
        <v>2617</v>
      </c>
      <c r="F247" s="4"/>
      <c r="G247" s="4"/>
      <c r="H247" s="2"/>
      <c r="I247" s="5" t="s">
        <v>20</v>
      </c>
      <c r="J247" s="1" t="s">
        <v>19</v>
      </c>
      <c r="K247" s="22">
        <v>44119</v>
      </c>
      <c r="L247" s="39">
        <v>2</v>
      </c>
      <c r="M247" s="3" t="s">
        <v>1768</v>
      </c>
      <c r="N247" s="3" t="str">
        <f t="shared" si="28"/>
        <v>TRUE</v>
      </c>
      <c r="O247" s="3" t="str">
        <f t="shared" si="29"/>
        <v/>
      </c>
      <c r="P247" s="3">
        <f t="shared" si="26"/>
        <v>1</v>
      </c>
    </row>
    <row r="248" spans="1:16" ht="12.75">
      <c r="A248" s="1" t="s">
        <v>2618</v>
      </c>
      <c r="B248" s="1" t="s">
        <v>2615</v>
      </c>
      <c r="C248" s="21" t="s">
        <v>64</v>
      </c>
      <c r="D248" s="21" t="s">
        <v>2619</v>
      </c>
      <c r="E248" s="35" t="s">
        <v>2620</v>
      </c>
      <c r="F248" s="4"/>
      <c r="G248" s="4"/>
      <c r="H248" s="2"/>
      <c r="I248" s="5" t="s">
        <v>20</v>
      </c>
      <c r="J248" s="1" t="s">
        <v>19</v>
      </c>
      <c r="K248" s="22">
        <v>44119</v>
      </c>
      <c r="L248" s="39">
        <v>1</v>
      </c>
      <c r="M248" s="3" t="s">
        <v>1768</v>
      </c>
      <c r="N248" s="3" t="str">
        <f t="shared" si="28"/>
        <v>TRUE</v>
      </c>
      <c r="O248" s="3" t="str">
        <f t="shared" si="29"/>
        <v/>
      </c>
      <c r="P248" s="3">
        <f t="shared" si="26"/>
        <v>1</v>
      </c>
    </row>
    <row r="249" spans="1:16" ht="12.75">
      <c r="A249" s="1" t="s">
        <v>2621</v>
      </c>
      <c r="B249" s="1" t="s">
        <v>726</v>
      </c>
      <c r="C249" s="21" t="s">
        <v>64</v>
      </c>
      <c r="D249" s="21" t="s">
        <v>2622</v>
      </c>
      <c r="E249" s="21" t="s">
        <v>20</v>
      </c>
      <c r="F249" s="4"/>
      <c r="G249" s="4"/>
      <c r="H249" s="2"/>
      <c r="I249" s="5" t="s">
        <v>20</v>
      </c>
      <c r="J249" s="1" t="s">
        <v>19</v>
      </c>
      <c r="K249" s="22">
        <v>44119</v>
      </c>
      <c r="L249" s="39">
        <v>0</v>
      </c>
      <c r="M249" s="3" t="s">
        <v>1768</v>
      </c>
      <c r="N249" s="3" t="str">
        <f t="shared" si="28"/>
        <v>TRUE</v>
      </c>
      <c r="O249" s="3" t="str">
        <f t="shared" si="29"/>
        <v/>
      </c>
      <c r="P249" s="3">
        <f t="shared" si="26"/>
        <v>1</v>
      </c>
    </row>
    <row r="250" spans="1:16" ht="12.75">
      <c r="A250" s="1" t="s">
        <v>2623</v>
      </c>
      <c r="B250" s="1" t="s">
        <v>2624</v>
      </c>
      <c r="C250" s="21" t="s">
        <v>23</v>
      </c>
      <c r="D250" s="21" t="s">
        <v>2625</v>
      </c>
      <c r="E250" s="21" t="s">
        <v>2626</v>
      </c>
      <c r="F250" s="4"/>
      <c r="G250" s="4"/>
      <c r="H250" s="2"/>
      <c r="I250" s="5" t="s">
        <v>20</v>
      </c>
      <c r="J250" s="1" t="s">
        <v>19</v>
      </c>
      <c r="K250" s="22">
        <v>44123</v>
      </c>
      <c r="L250" s="39">
        <v>0</v>
      </c>
      <c r="M250" s="3" t="s">
        <v>1768</v>
      </c>
      <c r="N250" s="3" t="str">
        <f t="shared" si="28"/>
        <v>TRUE</v>
      </c>
      <c r="O250" s="3" t="str">
        <f t="shared" si="29"/>
        <v/>
      </c>
      <c r="P250" s="3">
        <f t="shared" si="26"/>
        <v>1</v>
      </c>
    </row>
    <row r="251" spans="1:16" ht="12.75">
      <c r="A251" s="1" t="s">
        <v>2627</v>
      </c>
      <c r="B251" s="1" t="s">
        <v>2628</v>
      </c>
      <c r="C251" s="21" t="s">
        <v>23</v>
      </c>
      <c r="D251" s="21" t="s">
        <v>2629</v>
      </c>
      <c r="E251" s="21" t="s">
        <v>2630</v>
      </c>
      <c r="F251" s="4"/>
      <c r="G251" s="4"/>
      <c r="H251" s="2"/>
      <c r="I251" s="5" t="s">
        <v>20</v>
      </c>
      <c r="J251" s="1" t="s">
        <v>19</v>
      </c>
      <c r="K251" s="22">
        <v>44121</v>
      </c>
      <c r="L251" s="39">
        <v>0</v>
      </c>
      <c r="M251" s="3" t="s">
        <v>1768</v>
      </c>
      <c r="N251" s="3" t="str">
        <f t="shared" si="28"/>
        <v>TRUE</v>
      </c>
      <c r="O251" s="3" t="str">
        <f t="shared" si="29"/>
        <v/>
      </c>
      <c r="P251" s="3">
        <f t="shared" si="26"/>
        <v>1</v>
      </c>
    </row>
    <row r="252" spans="1:16" ht="12.75">
      <c r="A252" s="1" t="s">
        <v>2631</v>
      </c>
      <c r="B252" s="1" t="s">
        <v>378</v>
      </c>
      <c r="C252" s="21" t="s">
        <v>23</v>
      </c>
      <c r="D252" s="21" t="s">
        <v>2632</v>
      </c>
      <c r="E252" s="35" t="s">
        <v>2633</v>
      </c>
      <c r="F252" s="4"/>
      <c r="G252" s="4"/>
      <c r="H252" s="2"/>
      <c r="I252" s="5" t="s">
        <v>20</v>
      </c>
      <c r="J252" s="1" t="s">
        <v>19</v>
      </c>
      <c r="K252" s="22">
        <v>44121</v>
      </c>
      <c r="L252" s="39">
        <v>1</v>
      </c>
      <c r="M252" s="3" t="s">
        <v>1768</v>
      </c>
      <c r="N252" s="3" t="str">
        <f t="shared" si="28"/>
        <v>TRUE</v>
      </c>
      <c r="O252" s="3" t="str">
        <f t="shared" si="29"/>
        <v/>
      </c>
      <c r="P252" s="3">
        <f t="shared" si="26"/>
        <v>1</v>
      </c>
    </row>
    <row r="253" spans="1:16" ht="12.75">
      <c r="A253" s="1" t="s">
        <v>2634</v>
      </c>
      <c r="B253" s="1" t="s">
        <v>1101</v>
      </c>
      <c r="C253" s="21" t="s">
        <v>23</v>
      </c>
      <c r="D253" s="21" t="s">
        <v>2635</v>
      </c>
      <c r="E253" s="35" t="s">
        <v>2636</v>
      </c>
      <c r="F253" s="4"/>
      <c r="G253" s="4"/>
      <c r="H253" s="2"/>
      <c r="I253" s="5" t="s">
        <v>20</v>
      </c>
      <c r="J253" s="1" t="s">
        <v>19</v>
      </c>
      <c r="K253" s="22">
        <v>44126</v>
      </c>
      <c r="L253" s="39">
        <v>1</v>
      </c>
      <c r="M253" s="3" t="s">
        <v>1768</v>
      </c>
      <c r="N253" s="3" t="str">
        <f t="shared" si="28"/>
        <v>TRUE</v>
      </c>
      <c r="O253" s="3" t="str">
        <f t="shared" si="29"/>
        <v/>
      </c>
      <c r="P253" s="3">
        <f t="shared" si="26"/>
        <v>1</v>
      </c>
    </row>
    <row r="254" spans="1:16" ht="12.75">
      <c r="A254" s="1" t="s">
        <v>2637</v>
      </c>
      <c r="B254" s="1" t="s">
        <v>903</v>
      </c>
      <c r="C254" s="21" t="s">
        <v>23</v>
      </c>
      <c r="D254" s="21" t="s">
        <v>2638</v>
      </c>
      <c r="E254" s="21" t="s">
        <v>2639</v>
      </c>
      <c r="F254" s="4"/>
      <c r="G254" s="4"/>
      <c r="H254" s="2"/>
      <c r="I254" s="5" t="s">
        <v>20</v>
      </c>
      <c r="J254" s="1" t="s">
        <v>19</v>
      </c>
      <c r="K254" s="22">
        <v>44126</v>
      </c>
      <c r="L254" s="39">
        <v>0</v>
      </c>
      <c r="M254" s="3" t="s">
        <v>1768</v>
      </c>
      <c r="N254" s="3" t="str">
        <f t="shared" si="28"/>
        <v>TRUE</v>
      </c>
      <c r="O254" s="3" t="str">
        <f t="shared" si="29"/>
        <v/>
      </c>
      <c r="P254" s="3">
        <f t="shared" si="26"/>
        <v>1</v>
      </c>
    </row>
    <row r="255" spans="1:16" ht="12.75">
      <c r="A255" s="1" t="s">
        <v>2640</v>
      </c>
      <c r="B255" s="1" t="s">
        <v>2641</v>
      </c>
      <c r="C255" s="21" t="s">
        <v>370</v>
      </c>
      <c r="D255" s="21" t="s">
        <v>2642</v>
      </c>
      <c r="E255" s="35" t="s">
        <v>2643</v>
      </c>
      <c r="F255" s="4"/>
      <c r="G255" s="4"/>
      <c r="H255" s="2"/>
      <c r="I255" s="5" t="s">
        <v>20</v>
      </c>
      <c r="J255" s="1" t="s">
        <v>19</v>
      </c>
      <c r="K255" s="22">
        <v>44126</v>
      </c>
      <c r="L255" s="39">
        <v>1</v>
      </c>
      <c r="M255" s="3" t="s">
        <v>1768</v>
      </c>
      <c r="N255" s="3" t="str">
        <f t="shared" si="28"/>
        <v>TRUE</v>
      </c>
      <c r="O255" s="3" t="str">
        <f t="shared" si="29"/>
        <v/>
      </c>
      <c r="P255" s="3">
        <f t="shared" si="26"/>
        <v>1</v>
      </c>
    </row>
    <row r="256" spans="1:16" ht="12.75">
      <c r="A256" s="1" t="s">
        <v>2644</v>
      </c>
      <c r="B256" s="1" t="s">
        <v>602</v>
      </c>
      <c r="C256" s="21" t="s">
        <v>2645</v>
      </c>
      <c r="D256" s="21" t="s">
        <v>2646</v>
      </c>
      <c r="E256" s="21" t="s">
        <v>2647</v>
      </c>
      <c r="G256" s="4"/>
      <c r="H256" s="2"/>
      <c r="I256" s="5" t="s">
        <v>20</v>
      </c>
      <c r="J256" s="1" t="s">
        <v>19</v>
      </c>
      <c r="K256" s="22">
        <v>44126</v>
      </c>
      <c r="L256" s="39">
        <v>0</v>
      </c>
      <c r="M256" s="3" t="s">
        <v>1768</v>
      </c>
      <c r="N256" s="3" t="str">
        <f>IF(COUNTA(C256:D256) = 3, "TRUE", "")</f>
        <v/>
      </c>
      <c r="O256" s="3" t="str">
        <f>IF(COUNTA(E256:H256) = 3, "TRUE", "")</f>
        <v/>
      </c>
      <c r="P256" s="3">
        <f t="shared" si="26"/>
        <v>1</v>
      </c>
    </row>
    <row r="257" spans="1:16" ht="12.75">
      <c r="A257" s="1" t="s">
        <v>2648</v>
      </c>
      <c r="B257" s="1" t="s">
        <v>2649</v>
      </c>
      <c r="C257" s="35" t="s">
        <v>2650</v>
      </c>
      <c r="D257" s="35" t="s">
        <v>2651</v>
      </c>
      <c r="E257" s="35" t="s">
        <v>2652</v>
      </c>
      <c r="F257" s="4"/>
      <c r="G257" s="4"/>
      <c r="H257" s="2"/>
      <c r="I257" s="5" t="s">
        <v>20</v>
      </c>
      <c r="J257" s="1" t="s">
        <v>19</v>
      </c>
      <c r="K257" s="22">
        <v>43633</v>
      </c>
      <c r="L257" s="39">
        <v>3</v>
      </c>
      <c r="M257" s="3" t="s">
        <v>1768</v>
      </c>
      <c r="N257" s="3" t="str">
        <f t="shared" ref="N257:N268" si="30">IF(COUNTA(C257:E257) = 3, "TRUE", "")</f>
        <v>TRUE</v>
      </c>
      <c r="O257" s="3" t="str">
        <f t="shared" ref="O257:O268" si="31">IF(COUNTA(F257:H257) = 3, "TRUE", "")</f>
        <v/>
      </c>
      <c r="P257" s="3" t="str">
        <f t="shared" si="26"/>
        <v/>
      </c>
    </row>
    <row r="258" spans="1:16" ht="12.75">
      <c r="A258" s="1" t="s">
        <v>2653</v>
      </c>
      <c r="B258" s="1" t="s">
        <v>2654</v>
      </c>
      <c r="C258" s="21" t="s">
        <v>23</v>
      </c>
      <c r="D258" s="21" t="s">
        <v>2655</v>
      </c>
      <c r="E258" s="21" t="s">
        <v>2656</v>
      </c>
      <c r="F258" s="4"/>
      <c r="G258" s="4"/>
      <c r="H258" s="2"/>
      <c r="I258" s="5" t="s">
        <v>20</v>
      </c>
      <c r="J258" s="1" t="s">
        <v>19</v>
      </c>
      <c r="K258" s="23">
        <v>44130</v>
      </c>
      <c r="L258" s="40">
        <v>0</v>
      </c>
      <c r="M258" s="3" t="s">
        <v>1768</v>
      </c>
      <c r="N258" s="3" t="str">
        <f t="shared" si="30"/>
        <v>TRUE</v>
      </c>
      <c r="O258" s="3" t="str">
        <f t="shared" si="31"/>
        <v/>
      </c>
      <c r="P258" s="3">
        <f t="shared" si="26"/>
        <v>1</v>
      </c>
    </row>
    <row r="259" spans="1:16" ht="12.75">
      <c r="A259" s="1" t="s">
        <v>2657</v>
      </c>
      <c r="B259" s="1" t="s">
        <v>2654</v>
      </c>
      <c r="C259" s="21" t="s">
        <v>23</v>
      </c>
      <c r="D259" s="21" t="s">
        <v>2658</v>
      </c>
      <c r="E259" s="21" t="s">
        <v>20</v>
      </c>
      <c r="F259" s="4"/>
      <c r="G259" s="4"/>
      <c r="H259" s="2"/>
      <c r="I259" s="5" t="s">
        <v>20</v>
      </c>
      <c r="J259" s="1" t="s">
        <v>19</v>
      </c>
      <c r="K259" s="23">
        <v>44128</v>
      </c>
      <c r="L259" s="40">
        <v>0</v>
      </c>
      <c r="M259" s="3" t="s">
        <v>1768</v>
      </c>
      <c r="N259" s="3" t="str">
        <f t="shared" si="30"/>
        <v>TRUE</v>
      </c>
      <c r="O259" s="3" t="str">
        <f t="shared" si="31"/>
        <v/>
      </c>
      <c r="P259" s="3">
        <f t="shared" ref="P259:P322" si="32">IF(L259&lt;3, 1, "")</f>
        <v>1</v>
      </c>
    </row>
    <row r="260" spans="1:16" ht="12.75">
      <c r="A260" s="1" t="s">
        <v>2659</v>
      </c>
      <c r="B260" s="1" t="s">
        <v>730</v>
      </c>
      <c r="C260" s="21" t="s">
        <v>23</v>
      </c>
      <c r="D260" s="21" t="s">
        <v>2660</v>
      </c>
      <c r="E260" s="35" t="s">
        <v>2661</v>
      </c>
      <c r="F260" s="4"/>
      <c r="G260" s="4"/>
      <c r="H260" s="2"/>
      <c r="I260" s="5" t="s">
        <v>20</v>
      </c>
      <c r="J260" s="1" t="s">
        <v>19</v>
      </c>
      <c r="K260" s="22">
        <v>44119</v>
      </c>
      <c r="L260" s="39">
        <v>1</v>
      </c>
      <c r="M260" s="3" t="s">
        <v>1768</v>
      </c>
      <c r="N260" s="3" t="str">
        <f t="shared" si="30"/>
        <v>TRUE</v>
      </c>
      <c r="O260" s="3" t="str">
        <f t="shared" si="31"/>
        <v/>
      </c>
      <c r="P260" s="3">
        <f t="shared" si="32"/>
        <v>1</v>
      </c>
    </row>
    <row r="261" spans="1:16" ht="12.75">
      <c r="A261" s="1" t="s">
        <v>2662</v>
      </c>
      <c r="B261" s="1" t="s">
        <v>2663</v>
      </c>
      <c r="C261" s="21" t="s">
        <v>23</v>
      </c>
      <c r="D261" s="21" t="s">
        <v>2664</v>
      </c>
      <c r="E261" s="35" t="s">
        <v>2665</v>
      </c>
      <c r="F261" s="4"/>
      <c r="G261" s="4"/>
      <c r="H261" s="2"/>
      <c r="I261" s="5" t="s">
        <v>20</v>
      </c>
      <c r="J261" s="1" t="s">
        <v>19</v>
      </c>
      <c r="K261" s="22">
        <v>43763</v>
      </c>
      <c r="L261" s="39">
        <v>1</v>
      </c>
      <c r="M261" s="3" t="s">
        <v>1768</v>
      </c>
      <c r="N261" s="3" t="str">
        <f t="shared" si="30"/>
        <v>TRUE</v>
      </c>
      <c r="O261" s="3" t="str">
        <f t="shared" si="31"/>
        <v/>
      </c>
      <c r="P261" s="3">
        <f t="shared" si="32"/>
        <v>1</v>
      </c>
    </row>
    <row r="262" spans="1:16" ht="12.75">
      <c r="A262" s="1" t="s">
        <v>2666</v>
      </c>
      <c r="B262" s="1" t="s">
        <v>2667</v>
      </c>
      <c r="C262" s="21" t="s">
        <v>23</v>
      </c>
      <c r="D262" s="35" t="s">
        <v>2668</v>
      </c>
      <c r="E262" s="35" t="s">
        <v>712</v>
      </c>
      <c r="F262" s="4"/>
      <c r="G262" s="4"/>
      <c r="H262" s="2"/>
      <c r="I262" s="5" t="s">
        <v>20</v>
      </c>
      <c r="J262" s="1" t="s">
        <v>19</v>
      </c>
      <c r="K262" s="22">
        <v>43766</v>
      </c>
      <c r="L262" s="39">
        <v>2</v>
      </c>
      <c r="M262" s="3" t="s">
        <v>1768</v>
      </c>
      <c r="N262" s="3" t="str">
        <f t="shared" si="30"/>
        <v>TRUE</v>
      </c>
      <c r="O262" s="3" t="str">
        <f t="shared" si="31"/>
        <v/>
      </c>
      <c r="P262" s="3">
        <f t="shared" si="32"/>
        <v>1</v>
      </c>
    </row>
    <row r="263" spans="1:16" ht="12.75">
      <c r="A263" s="1" t="s">
        <v>2669</v>
      </c>
      <c r="B263" s="1" t="s">
        <v>2670</v>
      </c>
      <c r="C263" s="21" t="s">
        <v>23</v>
      </c>
      <c r="D263" s="21" t="s">
        <v>2671</v>
      </c>
      <c r="E263" s="35" t="s">
        <v>2672</v>
      </c>
      <c r="F263" s="4"/>
      <c r="G263" s="4"/>
      <c r="H263" s="2"/>
      <c r="I263" s="5" t="s">
        <v>20</v>
      </c>
      <c r="J263" s="1" t="s">
        <v>19</v>
      </c>
      <c r="K263" s="22">
        <v>44088</v>
      </c>
      <c r="L263" s="39">
        <v>1</v>
      </c>
      <c r="M263" s="3" t="s">
        <v>1768</v>
      </c>
      <c r="N263" s="3" t="str">
        <f t="shared" si="30"/>
        <v>TRUE</v>
      </c>
      <c r="O263" s="3" t="str">
        <f t="shared" si="31"/>
        <v/>
      </c>
      <c r="P263" s="3">
        <f t="shared" si="32"/>
        <v>1</v>
      </c>
    </row>
    <row r="264" spans="1:16" ht="12.75">
      <c r="A264" s="1" t="s">
        <v>2673</v>
      </c>
      <c r="B264" s="1" t="s">
        <v>2674</v>
      </c>
      <c r="C264" s="21" t="s">
        <v>23</v>
      </c>
      <c r="D264" s="21" t="s">
        <v>2141</v>
      </c>
      <c r="E264" s="35" t="s">
        <v>1796</v>
      </c>
      <c r="F264" s="4"/>
      <c r="G264" s="4"/>
      <c r="H264" s="2"/>
      <c r="I264" s="5" t="s">
        <v>20</v>
      </c>
      <c r="J264" s="1" t="s">
        <v>19</v>
      </c>
      <c r="K264" s="23">
        <v>43741</v>
      </c>
      <c r="L264" s="40">
        <v>1</v>
      </c>
      <c r="M264" s="3" t="s">
        <v>1768</v>
      </c>
      <c r="N264" s="3" t="str">
        <f t="shared" si="30"/>
        <v>TRUE</v>
      </c>
      <c r="O264" s="3" t="str">
        <f t="shared" si="31"/>
        <v/>
      </c>
      <c r="P264" s="3">
        <f t="shared" si="32"/>
        <v>1</v>
      </c>
    </row>
    <row r="265" spans="1:16" ht="12.75">
      <c r="A265" s="1" t="s">
        <v>2675</v>
      </c>
      <c r="B265" s="1" t="s">
        <v>2481</v>
      </c>
      <c r="C265" s="21" t="s">
        <v>23</v>
      </c>
      <c r="D265" s="21" t="s">
        <v>2676</v>
      </c>
      <c r="E265" s="21" t="s">
        <v>2677</v>
      </c>
      <c r="F265" s="4"/>
      <c r="G265" s="4"/>
      <c r="H265" s="2"/>
      <c r="I265" s="5" t="s">
        <v>20</v>
      </c>
      <c r="J265" s="1" t="s">
        <v>19</v>
      </c>
      <c r="K265" s="22">
        <v>43747</v>
      </c>
      <c r="L265" s="39">
        <v>0</v>
      </c>
      <c r="M265" s="3" t="s">
        <v>1768</v>
      </c>
      <c r="N265" s="3" t="str">
        <f t="shared" si="30"/>
        <v>TRUE</v>
      </c>
      <c r="O265" s="3" t="str">
        <f t="shared" si="31"/>
        <v/>
      </c>
      <c r="P265" s="3">
        <f t="shared" si="32"/>
        <v>1</v>
      </c>
    </row>
    <row r="266" spans="1:16" ht="12.75">
      <c r="A266" s="1" t="s">
        <v>2678</v>
      </c>
      <c r="B266" s="1" t="s">
        <v>2679</v>
      </c>
      <c r="C266" s="21" t="s">
        <v>23</v>
      </c>
      <c r="D266" s="21" t="s">
        <v>70</v>
      </c>
      <c r="E266" s="35" t="s">
        <v>2680</v>
      </c>
      <c r="F266" s="4"/>
      <c r="G266" s="4"/>
      <c r="H266" s="2"/>
      <c r="I266" s="5" t="s">
        <v>20</v>
      </c>
      <c r="J266" s="1" t="s">
        <v>19</v>
      </c>
      <c r="K266" s="22">
        <v>43747</v>
      </c>
      <c r="L266" s="39">
        <v>1</v>
      </c>
      <c r="M266" s="3" t="s">
        <v>1768</v>
      </c>
      <c r="N266" s="3" t="str">
        <f t="shared" si="30"/>
        <v>TRUE</v>
      </c>
      <c r="O266" s="3" t="str">
        <f t="shared" si="31"/>
        <v/>
      </c>
      <c r="P266" s="3">
        <f t="shared" si="32"/>
        <v>1</v>
      </c>
    </row>
    <row r="267" spans="1:16" ht="12.75">
      <c r="A267" s="1" t="s">
        <v>2681</v>
      </c>
      <c r="B267" s="1" t="s">
        <v>354</v>
      </c>
      <c r="C267" s="21" t="s">
        <v>23</v>
      </c>
      <c r="D267" s="21" t="s">
        <v>2682</v>
      </c>
      <c r="E267" s="21" t="s">
        <v>2683</v>
      </c>
      <c r="F267" s="4"/>
      <c r="G267" s="4"/>
      <c r="H267" s="2"/>
      <c r="I267" s="5" t="s">
        <v>20</v>
      </c>
      <c r="J267" s="1" t="s">
        <v>19</v>
      </c>
      <c r="K267" s="22">
        <v>43747</v>
      </c>
      <c r="L267" s="39">
        <v>0</v>
      </c>
      <c r="M267" s="3" t="s">
        <v>1768</v>
      </c>
      <c r="N267" s="3" t="str">
        <f t="shared" si="30"/>
        <v>TRUE</v>
      </c>
      <c r="O267" s="3" t="str">
        <f t="shared" si="31"/>
        <v/>
      </c>
      <c r="P267" s="3">
        <f t="shared" si="32"/>
        <v>1</v>
      </c>
    </row>
    <row r="268" spans="1:16" ht="12.75">
      <c r="A268" s="1" t="s">
        <v>2684</v>
      </c>
      <c r="B268" s="1" t="s">
        <v>2685</v>
      </c>
      <c r="C268" s="21" t="s">
        <v>23</v>
      </c>
      <c r="D268" s="21" t="s">
        <v>2686</v>
      </c>
      <c r="E268" s="21" t="s">
        <v>2687</v>
      </c>
      <c r="F268" s="4"/>
      <c r="G268" s="4"/>
      <c r="H268" s="2"/>
      <c r="I268" s="5" t="s">
        <v>20</v>
      </c>
      <c r="J268" s="1" t="s">
        <v>19</v>
      </c>
      <c r="K268" s="22">
        <v>44119</v>
      </c>
      <c r="L268" s="39">
        <v>0</v>
      </c>
      <c r="M268" s="3" t="s">
        <v>1768</v>
      </c>
      <c r="N268" s="3" t="str">
        <f t="shared" si="30"/>
        <v>TRUE</v>
      </c>
      <c r="O268" s="3" t="str">
        <f t="shared" si="31"/>
        <v/>
      </c>
      <c r="P268" s="3">
        <f t="shared" si="32"/>
        <v>1</v>
      </c>
    </row>
    <row r="269" spans="1:16" ht="12.75">
      <c r="A269" s="1" t="s">
        <v>2688</v>
      </c>
      <c r="B269" s="1" t="s">
        <v>2689</v>
      </c>
      <c r="C269" s="21" t="s">
        <v>2690</v>
      </c>
      <c r="D269" s="35" t="s">
        <v>2691</v>
      </c>
      <c r="E269" s="35" t="s">
        <v>2692</v>
      </c>
      <c r="G269" s="4"/>
      <c r="H269" s="2"/>
      <c r="I269" s="5" t="s">
        <v>20</v>
      </c>
      <c r="J269" s="1" t="s">
        <v>19</v>
      </c>
      <c r="K269" s="22">
        <v>43617</v>
      </c>
      <c r="L269" s="39">
        <v>2</v>
      </c>
      <c r="M269" s="3" t="s">
        <v>1768</v>
      </c>
      <c r="N269" s="3" t="str">
        <f>IF(COUNTA(C269:D269) = 3, "TRUE", "")</f>
        <v/>
      </c>
      <c r="O269" s="3" t="str">
        <f>IF(COUNTA(E269:H269) = 3, "TRUE", "")</f>
        <v/>
      </c>
      <c r="P269" s="3">
        <f t="shared" si="32"/>
        <v>1</v>
      </c>
    </row>
    <row r="270" spans="1:16" ht="12.75">
      <c r="A270" s="1" t="s">
        <v>2693</v>
      </c>
      <c r="B270" s="1" t="s">
        <v>554</v>
      </c>
      <c r="C270" s="21" t="s">
        <v>23</v>
      </c>
      <c r="D270" s="21" t="s">
        <v>2694</v>
      </c>
      <c r="E270" s="21" t="s">
        <v>2695</v>
      </c>
      <c r="F270" s="4"/>
      <c r="G270" s="4"/>
      <c r="H270" s="2"/>
      <c r="I270" s="5" t="s">
        <v>20</v>
      </c>
      <c r="J270" s="1" t="s">
        <v>19</v>
      </c>
      <c r="K270" s="22">
        <v>44090</v>
      </c>
      <c r="L270" s="39">
        <v>0</v>
      </c>
      <c r="M270" s="3" t="s">
        <v>1768</v>
      </c>
      <c r="N270" s="3" t="str">
        <f>IF(COUNTA(C270:E270) = 3, "TRUE", "")</f>
        <v>TRUE</v>
      </c>
      <c r="O270" s="3" t="str">
        <f>IF(COUNTA(F270:H270) = 3, "TRUE", "")</f>
        <v/>
      </c>
      <c r="P270" s="3">
        <f t="shared" si="32"/>
        <v>1</v>
      </c>
    </row>
    <row r="271" spans="1:16" ht="12.75">
      <c r="A271" s="1" t="s">
        <v>2696</v>
      </c>
      <c r="B271" s="1" t="s">
        <v>510</v>
      </c>
      <c r="C271" s="21" t="s">
        <v>23</v>
      </c>
      <c r="D271" s="21" t="s">
        <v>2697</v>
      </c>
      <c r="E271" s="21" t="s">
        <v>1130</v>
      </c>
      <c r="F271" s="4"/>
      <c r="G271" s="4"/>
      <c r="H271" s="2"/>
      <c r="I271" s="5" t="s">
        <v>20</v>
      </c>
      <c r="J271" s="1" t="s">
        <v>19</v>
      </c>
      <c r="K271" s="22">
        <v>44131</v>
      </c>
      <c r="L271" s="39">
        <v>0</v>
      </c>
      <c r="M271" s="3" t="s">
        <v>1768</v>
      </c>
      <c r="N271" s="3" t="str">
        <f>IF(COUNTA(C271:E271) = 3, "TRUE", "")</f>
        <v>TRUE</v>
      </c>
      <c r="O271" s="3" t="str">
        <f>IF(COUNTA(F271:H271) = 3, "TRUE", "")</f>
        <v/>
      </c>
      <c r="P271" s="3">
        <f t="shared" si="32"/>
        <v>1</v>
      </c>
    </row>
    <row r="272" spans="1:16" ht="12.75">
      <c r="A272" s="1" t="s">
        <v>2698</v>
      </c>
      <c r="B272" s="1" t="s">
        <v>2699</v>
      </c>
      <c r="C272" s="21" t="s">
        <v>23</v>
      </c>
      <c r="D272" s="35" t="s">
        <v>2700</v>
      </c>
      <c r="E272" s="35" t="s">
        <v>2701</v>
      </c>
      <c r="F272" s="4"/>
      <c r="G272" s="4"/>
      <c r="H272" s="2"/>
      <c r="I272" s="5" t="s">
        <v>20</v>
      </c>
      <c r="J272" s="1" t="s">
        <v>19</v>
      </c>
      <c r="K272" s="22">
        <v>43801</v>
      </c>
      <c r="L272" s="39">
        <v>2</v>
      </c>
      <c r="M272" s="3" t="s">
        <v>1768</v>
      </c>
      <c r="N272" s="3" t="str">
        <f>IF(COUNTA(C272:E272) = 3, "TRUE", "")</f>
        <v>TRUE</v>
      </c>
      <c r="O272" s="3" t="str">
        <f>IF(COUNTA(F272:H272) = 3, "TRUE", "")</f>
        <v/>
      </c>
      <c r="P272" s="3">
        <f t="shared" si="32"/>
        <v>1</v>
      </c>
    </row>
    <row r="273" spans="1:16" ht="12.75">
      <c r="A273" s="1" t="s">
        <v>2702</v>
      </c>
      <c r="B273" s="1" t="s">
        <v>2699</v>
      </c>
      <c r="C273" s="21" t="s">
        <v>23</v>
      </c>
      <c r="D273" s="35" t="s">
        <v>2703</v>
      </c>
      <c r="E273" s="35" t="s">
        <v>2704</v>
      </c>
      <c r="F273" s="4"/>
      <c r="G273" s="4"/>
      <c r="H273" s="2"/>
      <c r="I273" s="5" t="s">
        <v>20</v>
      </c>
      <c r="J273" s="1" t="s">
        <v>19</v>
      </c>
      <c r="K273" s="22">
        <v>43802</v>
      </c>
      <c r="L273" s="39">
        <v>2</v>
      </c>
      <c r="M273" s="3" t="s">
        <v>1768</v>
      </c>
      <c r="N273" s="3" t="str">
        <f>IF(COUNTA(C273:E273) = 3, "TRUE", "")</f>
        <v>TRUE</v>
      </c>
      <c r="O273" s="3" t="str">
        <f>IF(COUNTA(F273:H273) = 3, "TRUE", "")</f>
        <v/>
      </c>
      <c r="P273" s="3">
        <f t="shared" si="32"/>
        <v>1</v>
      </c>
    </row>
    <row r="274" spans="1:16" ht="12.75">
      <c r="A274" s="1" t="s">
        <v>2705</v>
      </c>
      <c r="B274" s="1" t="s">
        <v>795</v>
      </c>
      <c r="C274" s="21" t="s">
        <v>23</v>
      </c>
      <c r="D274" s="35" t="s">
        <v>2706</v>
      </c>
      <c r="E274" s="35" t="s">
        <v>887</v>
      </c>
      <c r="F274" s="4"/>
      <c r="G274" s="4"/>
      <c r="H274" s="2"/>
      <c r="I274" s="5" t="s">
        <v>20</v>
      </c>
      <c r="J274" s="1" t="s">
        <v>19</v>
      </c>
      <c r="K274" s="22">
        <v>43805</v>
      </c>
      <c r="L274" s="39">
        <v>2</v>
      </c>
      <c r="M274" s="3" t="s">
        <v>1768</v>
      </c>
      <c r="N274" s="3" t="str">
        <f>IF(COUNTA(C274:E274) = 3, "TRUE", "")</f>
        <v>TRUE</v>
      </c>
      <c r="O274" s="3" t="str">
        <f>IF(COUNTA(F274:H274) = 3, "TRUE", "")</f>
        <v/>
      </c>
      <c r="P274" s="3">
        <f t="shared" si="32"/>
        <v>1</v>
      </c>
    </row>
    <row r="275" spans="1:16" ht="12.75">
      <c r="A275" s="1" t="s">
        <v>2707</v>
      </c>
      <c r="B275" s="1" t="s">
        <v>2708</v>
      </c>
      <c r="C275" s="35" t="s">
        <v>2709</v>
      </c>
      <c r="D275" s="35" t="s">
        <v>1898</v>
      </c>
      <c r="E275" s="35" t="s">
        <v>2710</v>
      </c>
      <c r="G275" s="4"/>
      <c r="H275" s="2"/>
      <c r="I275" s="5" t="s">
        <v>20</v>
      </c>
      <c r="J275" s="1" t="s">
        <v>19</v>
      </c>
      <c r="K275" s="22">
        <v>43784</v>
      </c>
      <c r="L275" s="39">
        <v>3</v>
      </c>
      <c r="M275" s="3" t="s">
        <v>1768</v>
      </c>
      <c r="N275" s="3" t="str">
        <f>IF(COUNTA(C275:D275) = 3, "TRUE", "")</f>
        <v/>
      </c>
      <c r="O275" s="3" t="str">
        <f>IF(COUNTA(E275:H275) = 3, "TRUE", "")</f>
        <v/>
      </c>
      <c r="P275" s="3" t="str">
        <f t="shared" si="32"/>
        <v/>
      </c>
    </row>
    <row r="276" spans="1:16" ht="12.75">
      <c r="A276" s="1" t="s">
        <v>2711</v>
      </c>
      <c r="B276" s="1" t="s">
        <v>2712</v>
      </c>
      <c r="C276" s="35" t="s">
        <v>2713</v>
      </c>
      <c r="D276" s="35" t="s">
        <v>2714</v>
      </c>
      <c r="E276" s="35" t="s">
        <v>2715</v>
      </c>
      <c r="F276" s="4"/>
      <c r="G276" s="4"/>
      <c r="H276" s="2"/>
      <c r="I276" s="5" t="s">
        <v>20</v>
      </c>
      <c r="J276" s="1" t="s">
        <v>19</v>
      </c>
      <c r="K276" s="22">
        <v>43784</v>
      </c>
      <c r="L276" s="39">
        <v>3</v>
      </c>
      <c r="M276" s="3" t="s">
        <v>1768</v>
      </c>
      <c r="N276" s="3" t="str">
        <f t="shared" ref="N276:N305" si="33">IF(COUNTA(C276:E276) = 3, "TRUE", "")</f>
        <v>TRUE</v>
      </c>
      <c r="O276" s="3" t="str">
        <f t="shared" ref="O276:O305" si="34">IF(COUNTA(F276:H276) = 3, "TRUE", "")</f>
        <v/>
      </c>
      <c r="P276" s="3" t="str">
        <f t="shared" si="32"/>
        <v/>
      </c>
    </row>
    <row r="277" spans="1:16" ht="12.75">
      <c r="A277" s="1" t="s">
        <v>2716</v>
      </c>
      <c r="B277" s="1" t="s">
        <v>2717</v>
      </c>
      <c r="C277" s="21" t="s">
        <v>23</v>
      </c>
      <c r="D277" s="35" t="s">
        <v>2718</v>
      </c>
      <c r="E277" s="35" t="s">
        <v>2719</v>
      </c>
      <c r="F277" s="4"/>
      <c r="G277" s="4"/>
      <c r="H277" s="2"/>
      <c r="I277" s="5" t="s">
        <v>20</v>
      </c>
      <c r="J277" s="1" t="s">
        <v>19</v>
      </c>
      <c r="K277" s="22">
        <v>43647</v>
      </c>
      <c r="L277" s="39">
        <v>2</v>
      </c>
      <c r="M277" s="3" t="s">
        <v>1768</v>
      </c>
      <c r="N277" s="3" t="str">
        <f t="shared" si="33"/>
        <v>TRUE</v>
      </c>
      <c r="O277" s="3" t="str">
        <f t="shared" si="34"/>
        <v/>
      </c>
      <c r="P277" s="3">
        <f t="shared" si="32"/>
        <v>1</v>
      </c>
    </row>
    <row r="278" spans="1:16" ht="12.75">
      <c r="A278" s="1" t="s">
        <v>2720</v>
      </c>
      <c r="B278" s="1" t="s">
        <v>2721</v>
      </c>
      <c r="C278" s="21" t="s">
        <v>20</v>
      </c>
      <c r="D278" s="35" t="s">
        <v>2722</v>
      </c>
      <c r="E278" s="35" t="s">
        <v>2723</v>
      </c>
      <c r="F278" s="4"/>
      <c r="G278" s="4"/>
      <c r="H278" s="2"/>
      <c r="I278" s="5" t="s">
        <v>20</v>
      </c>
      <c r="J278" s="1" t="s">
        <v>19</v>
      </c>
      <c r="K278" s="22">
        <v>43761</v>
      </c>
      <c r="L278" s="39">
        <v>2</v>
      </c>
      <c r="M278" s="3" t="s">
        <v>1768</v>
      </c>
      <c r="N278" s="3" t="str">
        <f t="shared" si="33"/>
        <v>TRUE</v>
      </c>
      <c r="O278" s="3" t="str">
        <f t="shared" si="34"/>
        <v/>
      </c>
      <c r="P278" s="3">
        <f t="shared" si="32"/>
        <v>1</v>
      </c>
    </row>
    <row r="279" spans="1:16" ht="12.75">
      <c r="A279" s="1" t="s">
        <v>2724</v>
      </c>
      <c r="B279" s="1" t="s">
        <v>128</v>
      </c>
      <c r="C279" s="21" t="s">
        <v>23</v>
      </c>
      <c r="D279" s="35" t="s">
        <v>2725</v>
      </c>
      <c r="E279" s="35" t="s">
        <v>2726</v>
      </c>
      <c r="F279" s="4"/>
      <c r="G279" s="4"/>
      <c r="H279" s="2"/>
      <c r="I279" s="5" t="s">
        <v>20</v>
      </c>
      <c r="J279" s="1" t="s">
        <v>19</v>
      </c>
      <c r="K279" s="22">
        <v>43894</v>
      </c>
      <c r="L279" s="39">
        <v>2</v>
      </c>
      <c r="M279" s="3" t="s">
        <v>1768</v>
      </c>
      <c r="N279" s="3" t="str">
        <f t="shared" si="33"/>
        <v>TRUE</v>
      </c>
      <c r="O279" s="3" t="str">
        <f t="shared" si="34"/>
        <v/>
      </c>
      <c r="P279" s="3">
        <f t="shared" si="32"/>
        <v>1</v>
      </c>
    </row>
    <row r="280" spans="1:16" ht="12.75">
      <c r="A280" s="1" t="s">
        <v>2727</v>
      </c>
      <c r="B280" s="1" t="s">
        <v>2728</v>
      </c>
      <c r="C280" s="21" t="s">
        <v>23</v>
      </c>
      <c r="D280" s="35" t="s">
        <v>2729</v>
      </c>
      <c r="E280" s="35" t="s">
        <v>2730</v>
      </c>
      <c r="F280" s="4"/>
      <c r="G280" s="4"/>
      <c r="H280" s="2"/>
      <c r="I280" s="5" t="s">
        <v>20</v>
      </c>
      <c r="J280" s="1" t="s">
        <v>19</v>
      </c>
      <c r="K280" s="22">
        <v>43605</v>
      </c>
      <c r="L280" s="39">
        <v>2</v>
      </c>
      <c r="M280" s="3" t="s">
        <v>1768</v>
      </c>
      <c r="N280" s="3" t="str">
        <f t="shared" si="33"/>
        <v>TRUE</v>
      </c>
      <c r="O280" s="3" t="str">
        <f t="shared" si="34"/>
        <v/>
      </c>
      <c r="P280" s="3">
        <f t="shared" si="32"/>
        <v>1</v>
      </c>
    </row>
    <row r="281" spans="1:16" ht="12.75">
      <c r="A281" s="1" t="s">
        <v>2731</v>
      </c>
      <c r="B281" s="1" t="s">
        <v>2732</v>
      </c>
      <c r="C281" s="21" t="s">
        <v>23</v>
      </c>
      <c r="D281" s="35" t="s">
        <v>2733</v>
      </c>
      <c r="E281" s="35" t="s">
        <v>2734</v>
      </c>
      <c r="F281" s="4"/>
      <c r="G281" s="4"/>
      <c r="H281" s="2"/>
      <c r="I281" s="5" t="s">
        <v>20</v>
      </c>
      <c r="J281" s="1" t="s">
        <v>19</v>
      </c>
      <c r="K281" s="22">
        <v>43585</v>
      </c>
      <c r="L281" s="39">
        <v>2</v>
      </c>
      <c r="M281" s="3" t="s">
        <v>1768</v>
      </c>
      <c r="N281" s="3" t="str">
        <f t="shared" si="33"/>
        <v>TRUE</v>
      </c>
      <c r="O281" s="3" t="str">
        <f t="shared" si="34"/>
        <v/>
      </c>
      <c r="P281" s="3">
        <f t="shared" si="32"/>
        <v>1</v>
      </c>
    </row>
    <row r="282" spans="1:16" ht="12.75">
      <c r="A282" s="1" t="s">
        <v>2735</v>
      </c>
      <c r="B282" s="1" t="s">
        <v>2736</v>
      </c>
      <c r="C282" s="21" t="s">
        <v>23</v>
      </c>
      <c r="D282" s="35" t="s">
        <v>2737</v>
      </c>
      <c r="E282" s="35" t="s">
        <v>2738</v>
      </c>
      <c r="F282" s="4"/>
      <c r="G282" s="4"/>
      <c r="H282" s="2"/>
      <c r="I282" s="5" t="s">
        <v>20</v>
      </c>
      <c r="J282" s="1" t="s">
        <v>19</v>
      </c>
      <c r="K282" s="22">
        <v>43627</v>
      </c>
      <c r="L282" s="39">
        <v>2</v>
      </c>
      <c r="M282" s="3" t="s">
        <v>1768</v>
      </c>
      <c r="N282" s="3" t="str">
        <f t="shared" si="33"/>
        <v>TRUE</v>
      </c>
      <c r="O282" s="3" t="str">
        <f t="shared" si="34"/>
        <v/>
      </c>
      <c r="P282" s="3">
        <f t="shared" si="32"/>
        <v>1</v>
      </c>
    </row>
    <row r="283" spans="1:16" ht="12.75">
      <c r="A283" s="1" t="s">
        <v>2739</v>
      </c>
      <c r="B283" s="1" t="s">
        <v>2740</v>
      </c>
      <c r="C283" s="21" t="s">
        <v>23</v>
      </c>
      <c r="D283" s="35" t="s">
        <v>2741</v>
      </c>
      <c r="E283" s="35" t="s">
        <v>2680</v>
      </c>
      <c r="F283" s="4"/>
      <c r="G283" s="4"/>
      <c r="H283" s="2"/>
      <c r="I283" s="5" t="s">
        <v>20</v>
      </c>
      <c r="J283" s="1" t="s">
        <v>19</v>
      </c>
      <c r="K283" s="22">
        <v>43590</v>
      </c>
      <c r="L283" s="39">
        <v>2</v>
      </c>
      <c r="M283" s="3" t="s">
        <v>1768</v>
      </c>
      <c r="N283" s="3" t="str">
        <f t="shared" si="33"/>
        <v>TRUE</v>
      </c>
      <c r="O283" s="3" t="str">
        <f t="shared" si="34"/>
        <v/>
      </c>
      <c r="P283" s="3">
        <f t="shared" si="32"/>
        <v>1</v>
      </c>
    </row>
    <row r="284" spans="1:16" ht="12.75">
      <c r="A284" s="1" t="s">
        <v>2742</v>
      </c>
      <c r="B284" s="1" t="s">
        <v>2743</v>
      </c>
      <c r="C284" s="21" t="s">
        <v>23</v>
      </c>
      <c r="D284" s="21" t="s">
        <v>2744</v>
      </c>
      <c r="E284" s="35" t="s">
        <v>2745</v>
      </c>
      <c r="F284" s="4"/>
      <c r="G284" s="4"/>
      <c r="H284" s="2"/>
      <c r="I284" s="5" t="s">
        <v>20</v>
      </c>
      <c r="J284" s="1" t="s">
        <v>19</v>
      </c>
      <c r="K284" s="22">
        <v>43990</v>
      </c>
      <c r="L284" s="39">
        <v>1</v>
      </c>
      <c r="M284" s="3" t="s">
        <v>1768</v>
      </c>
      <c r="N284" s="3" t="str">
        <f t="shared" si="33"/>
        <v>TRUE</v>
      </c>
      <c r="O284" s="3" t="str">
        <f t="shared" si="34"/>
        <v/>
      </c>
      <c r="P284" s="3">
        <f t="shared" si="32"/>
        <v>1</v>
      </c>
    </row>
    <row r="285" spans="1:16" ht="12.75">
      <c r="A285" s="1" t="s">
        <v>2746</v>
      </c>
      <c r="B285" s="1" t="s">
        <v>2446</v>
      </c>
      <c r="C285" s="21" t="s">
        <v>23</v>
      </c>
      <c r="D285" s="35" t="s">
        <v>2447</v>
      </c>
      <c r="E285" s="35" t="s">
        <v>2747</v>
      </c>
      <c r="F285" s="4"/>
      <c r="G285" s="4"/>
      <c r="H285" s="2"/>
      <c r="I285" s="5" t="s">
        <v>20</v>
      </c>
      <c r="J285" s="1" t="s">
        <v>19</v>
      </c>
      <c r="K285" s="22">
        <v>43648</v>
      </c>
      <c r="L285" s="39">
        <v>2</v>
      </c>
      <c r="M285" s="3" t="s">
        <v>1768</v>
      </c>
      <c r="N285" s="3" t="str">
        <f t="shared" si="33"/>
        <v>TRUE</v>
      </c>
      <c r="O285" s="3" t="str">
        <f t="shared" si="34"/>
        <v/>
      </c>
      <c r="P285" s="3">
        <f t="shared" si="32"/>
        <v>1</v>
      </c>
    </row>
    <row r="286" spans="1:16" ht="12.75">
      <c r="A286" s="1" t="s">
        <v>2748</v>
      </c>
      <c r="B286" s="1" t="s">
        <v>2233</v>
      </c>
      <c r="C286" s="21" t="s">
        <v>23</v>
      </c>
      <c r="D286" s="35" t="s">
        <v>2749</v>
      </c>
      <c r="E286" s="35" t="s">
        <v>2750</v>
      </c>
      <c r="F286" s="4"/>
      <c r="G286" s="4"/>
      <c r="H286" s="2"/>
      <c r="I286" s="5" t="s">
        <v>20</v>
      </c>
      <c r="J286" s="1" t="s">
        <v>19</v>
      </c>
      <c r="K286" s="22">
        <v>43676</v>
      </c>
      <c r="L286" s="39">
        <v>2</v>
      </c>
      <c r="M286" s="3" t="s">
        <v>1768</v>
      </c>
      <c r="N286" s="3" t="str">
        <f t="shared" si="33"/>
        <v>TRUE</v>
      </c>
      <c r="O286" s="3" t="str">
        <f t="shared" si="34"/>
        <v/>
      </c>
      <c r="P286" s="3">
        <f t="shared" si="32"/>
        <v>1</v>
      </c>
    </row>
    <row r="287" spans="1:16" ht="12.75">
      <c r="A287" s="1" t="s">
        <v>2751</v>
      </c>
      <c r="B287" s="1" t="s">
        <v>2752</v>
      </c>
      <c r="C287" s="21" t="s">
        <v>23</v>
      </c>
      <c r="D287" s="21" t="s">
        <v>2753</v>
      </c>
      <c r="E287" s="35" t="s">
        <v>2754</v>
      </c>
      <c r="F287" s="4"/>
      <c r="G287" s="4"/>
      <c r="H287" s="2"/>
      <c r="I287" s="5" t="s">
        <v>20</v>
      </c>
      <c r="J287" s="1" t="s">
        <v>19</v>
      </c>
      <c r="K287" s="22">
        <v>43985</v>
      </c>
      <c r="L287" s="39">
        <v>2</v>
      </c>
      <c r="M287" s="3" t="s">
        <v>1768</v>
      </c>
      <c r="N287" s="3" t="str">
        <f t="shared" si="33"/>
        <v>TRUE</v>
      </c>
      <c r="O287" s="3" t="str">
        <f t="shared" si="34"/>
        <v/>
      </c>
      <c r="P287" s="3">
        <f t="shared" si="32"/>
        <v>1</v>
      </c>
    </row>
    <row r="288" spans="1:16" ht="12.75">
      <c r="A288" s="1" t="s">
        <v>2755</v>
      </c>
      <c r="B288" s="1" t="s">
        <v>2233</v>
      </c>
      <c r="C288" s="21" t="s">
        <v>23</v>
      </c>
      <c r="D288" s="21" t="s">
        <v>2756</v>
      </c>
      <c r="E288" s="35" t="s">
        <v>2757</v>
      </c>
      <c r="F288" s="4"/>
      <c r="G288" s="4"/>
      <c r="H288" s="2"/>
      <c r="I288" s="5" t="s">
        <v>20</v>
      </c>
      <c r="J288" s="1" t="s">
        <v>19</v>
      </c>
      <c r="K288" s="22">
        <v>43694</v>
      </c>
      <c r="L288" s="39">
        <v>1</v>
      </c>
      <c r="M288" s="3" t="s">
        <v>1768</v>
      </c>
      <c r="N288" s="3" t="str">
        <f t="shared" si="33"/>
        <v>TRUE</v>
      </c>
      <c r="O288" s="3" t="str">
        <f t="shared" si="34"/>
        <v/>
      </c>
      <c r="P288" s="3">
        <f t="shared" si="32"/>
        <v>1</v>
      </c>
    </row>
    <row r="289" spans="1:16" ht="12.75">
      <c r="A289" s="1" t="s">
        <v>2758</v>
      </c>
      <c r="B289" s="1" t="s">
        <v>2759</v>
      </c>
      <c r="C289" s="21" t="s">
        <v>23</v>
      </c>
      <c r="D289" s="21" t="s">
        <v>2760</v>
      </c>
      <c r="E289" s="21" t="s">
        <v>2761</v>
      </c>
      <c r="F289" s="4"/>
      <c r="G289" s="4"/>
      <c r="H289" s="2"/>
      <c r="I289" s="5" t="s">
        <v>20</v>
      </c>
      <c r="J289" s="1" t="s">
        <v>19</v>
      </c>
      <c r="K289" s="22">
        <v>43696</v>
      </c>
      <c r="L289" s="39">
        <v>0</v>
      </c>
      <c r="M289" s="3" t="s">
        <v>1768</v>
      </c>
      <c r="N289" s="3" t="str">
        <f t="shared" si="33"/>
        <v>TRUE</v>
      </c>
      <c r="O289" s="3" t="str">
        <f t="shared" si="34"/>
        <v/>
      </c>
      <c r="P289" s="3">
        <f t="shared" si="32"/>
        <v>1</v>
      </c>
    </row>
    <row r="290" spans="1:16" ht="12.75">
      <c r="A290" s="1" t="s">
        <v>2762</v>
      </c>
      <c r="B290" s="1" t="s">
        <v>2763</v>
      </c>
      <c r="C290" s="21" t="s">
        <v>64</v>
      </c>
      <c r="D290" s="33" t="s">
        <v>2764</v>
      </c>
      <c r="E290" s="35" t="s">
        <v>2765</v>
      </c>
      <c r="F290" s="35" t="s">
        <v>2766</v>
      </c>
      <c r="G290" s="4"/>
      <c r="H290" s="2"/>
      <c r="I290" s="5" t="s">
        <v>20</v>
      </c>
      <c r="J290" s="1" t="s">
        <v>19</v>
      </c>
      <c r="K290" s="22">
        <v>44045</v>
      </c>
      <c r="L290" s="39">
        <v>2</v>
      </c>
      <c r="M290" s="3" t="s">
        <v>1768</v>
      </c>
      <c r="N290" s="3" t="str">
        <f t="shared" si="33"/>
        <v>TRUE</v>
      </c>
      <c r="O290" s="3" t="str">
        <f t="shared" si="34"/>
        <v/>
      </c>
      <c r="P290" s="3">
        <f t="shared" si="32"/>
        <v>1</v>
      </c>
    </row>
    <row r="291" spans="1:16" ht="12.75">
      <c r="A291" s="1" t="s">
        <v>2767</v>
      </c>
      <c r="B291" s="1" t="s">
        <v>2768</v>
      </c>
      <c r="C291" s="21" t="s">
        <v>2769</v>
      </c>
      <c r="D291" s="21" t="s">
        <v>2770</v>
      </c>
      <c r="E291" s="35" t="s">
        <v>2771</v>
      </c>
      <c r="F291" s="4"/>
      <c r="G291" s="4"/>
      <c r="H291" s="2"/>
      <c r="I291" s="5" t="s">
        <v>20</v>
      </c>
      <c r="J291" s="1" t="s">
        <v>19</v>
      </c>
      <c r="K291" s="22">
        <v>44045</v>
      </c>
      <c r="L291" s="39">
        <v>1</v>
      </c>
      <c r="M291" s="3" t="s">
        <v>1768</v>
      </c>
      <c r="N291" s="3" t="str">
        <f t="shared" si="33"/>
        <v>TRUE</v>
      </c>
      <c r="O291" s="3" t="str">
        <f t="shared" si="34"/>
        <v/>
      </c>
      <c r="P291" s="3">
        <f t="shared" si="32"/>
        <v>1</v>
      </c>
    </row>
    <row r="292" spans="1:16" ht="12.75">
      <c r="A292" s="1" t="s">
        <v>2772</v>
      </c>
      <c r="B292" s="1" t="s">
        <v>2773</v>
      </c>
      <c r="C292" s="21" t="s">
        <v>23</v>
      </c>
      <c r="D292" s="35" t="s">
        <v>70</v>
      </c>
      <c r="E292" s="35" t="s">
        <v>600</v>
      </c>
      <c r="F292" s="4"/>
      <c r="G292" s="4"/>
      <c r="H292" s="2"/>
      <c r="I292" s="5" t="s">
        <v>20</v>
      </c>
      <c r="J292" s="1" t="s">
        <v>19</v>
      </c>
      <c r="K292" s="22">
        <v>43586</v>
      </c>
      <c r="L292" s="39">
        <v>1</v>
      </c>
      <c r="M292" s="3" t="s">
        <v>1768</v>
      </c>
      <c r="N292" s="3" t="str">
        <f t="shared" si="33"/>
        <v>TRUE</v>
      </c>
      <c r="O292" s="3" t="str">
        <f t="shared" si="34"/>
        <v/>
      </c>
      <c r="P292" s="3">
        <f t="shared" si="32"/>
        <v>1</v>
      </c>
    </row>
    <row r="293" spans="1:16" ht="12.75">
      <c r="A293" s="1" t="s">
        <v>2774</v>
      </c>
      <c r="B293" s="1" t="s">
        <v>1844</v>
      </c>
      <c r="C293" s="21" t="s">
        <v>23</v>
      </c>
      <c r="D293" s="21" t="s">
        <v>2775</v>
      </c>
      <c r="E293" s="35" t="s">
        <v>2776</v>
      </c>
      <c r="F293" s="4"/>
      <c r="G293" s="4"/>
      <c r="H293" s="2"/>
      <c r="I293" s="5" t="s">
        <v>20</v>
      </c>
      <c r="J293" s="1" t="s">
        <v>19</v>
      </c>
      <c r="K293" s="23">
        <v>44065</v>
      </c>
      <c r="L293" s="40">
        <v>1</v>
      </c>
      <c r="M293" s="3" t="s">
        <v>1768</v>
      </c>
      <c r="N293" s="3" t="str">
        <f t="shared" si="33"/>
        <v>TRUE</v>
      </c>
      <c r="O293" s="3" t="str">
        <f t="shared" si="34"/>
        <v/>
      </c>
      <c r="P293" s="3">
        <f t="shared" si="32"/>
        <v>1</v>
      </c>
    </row>
    <row r="294" spans="1:16" ht="12.75">
      <c r="A294" s="1" t="s">
        <v>2777</v>
      </c>
      <c r="B294" s="1" t="s">
        <v>2233</v>
      </c>
      <c r="C294" s="21" t="s">
        <v>23</v>
      </c>
      <c r="D294" s="21" t="s">
        <v>2778</v>
      </c>
      <c r="E294" s="35" t="s">
        <v>2108</v>
      </c>
      <c r="F294" s="4"/>
      <c r="G294" s="4"/>
      <c r="H294" s="2"/>
      <c r="I294" s="5" t="s">
        <v>20</v>
      </c>
      <c r="J294" s="1" t="s">
        <v>19</v>
      </c>
      <c r="K294" s="22">
        <v>44065</v>
      </c>
      <c r="L294" s="39">
        <v>1</v>
      </c>
      <c r="M294" s="3" t="s">
        <v>1768</v>
      </c>
      <c r="N294" s="3" t="str">
        <f t="shared" si="33"/>
        <v>TRUE</v>
      </c>
      <c r="O294" s="3" t="str">
        <f t="shared" si="34"/>
        <v/>
      </c>
      <c r="P294" s="3">
        <f t="shared" si="32"/>
        <v>1</v>
      </c>
    </row>
    <row r="295" spans="1:16" ht="12.75">
      <c r="A295" s="1" t="s">
        <v>2779</v>
      </c>
      <c r="B295" s="1" t="s">
        <v>2780</v>
      </c>
      <c r="C295" s="35" t="s">
        <v>2781</v>
      </c>
      <c r="D295" s="35" t="s">
        <v>2782</v>
      </c>
      <c r="E295" s="35" t="s">
        <v>2783</v>
      </c>
      <c r="F295" s="4"/>
      <c r="G295" s="4"/>
      <c r="H295" s="2"/>
      <c r="I295" s="5" t="s">
        <v>20</v>
      </c>
      <c r="J295" s="1" t="s">
        <v>19</v>
      </c>
      <c r="K295" s="22">
        <v>43587</v>
      </c>
      <c r="L295" s="39">
        <v>3</v>
      </c>
      <c r="M295" s="3" t="s">
        <v>1768</v>
      </c>
      <c r="N295" s="3" t="str">
        <f t="shared" si="33"/>
        <v>TRUE</v>
      </c>
      <c r="O295" s="3" t="str">
        <f t="shared" si="34"/>
        <v/>
      </c>
      <c r="P295" s="3" t="str">
        <f t="shared" si="32"/>
        <v/>
      </c>
    </row>
    <row r="296" spans="1:16" ht="12.75">
      <c r="A296" s="1" t="s">
        <v>2784</v>
      </c>
      <c r="B296" s="1" t="s">
        <v>2785</v>
      </c>
      <c r="C296" s="21" t="s">
        <v>64</v>
      </c>
      <c r="D296" s="35" t="s">
        <v>2786</v>
      </c>
      <c r="E296" s="35" t="s">
        <v>2787</v>
      </c>
      <c r="F296" s="4"/>
      <c r="G296" s="4"/>
      <c r="H296" s="2"/>
      <c r="I296" s="5" t="s">
        <v>20</v>
      </c>
      <c r="J296" s="1" t="s">
        <v>19</v>
      </c>
      <c r="K296" s="22">
        <v>43593</v>
      </c>
      <c r="L296" s="39">
        <v>2</v>
      </c>
      <c r="M296" s="3" t="s">
        <v>1768</v>
      </c>
      <c r="N296" s="3" t="str">
        <f t="shared" si="33"/>
        <v>TRUE</v>
      </c>
      <c r="O296" s="3" t="str">
        <f t="shared" si="34"/>
        <v/>
      </c>
      <c r="P296" s="3">
        <f t="shared" si="32"/>
        <v>1</v>
      </c>
    </row>
    <row r="297" spans="1:16" ht="12.75">
      <c r="A297" s="1" t="s">
        <v>2788</v>
      </c>
      <c r="B297" s="1" t="s">
        <v>2789</v>
      </c>
      <c r="C297" s="35" t="s">
        <v>2790</v>
      </c>
      <c r="D297" s="35" t="s">
        <v>2791</v>
      </c>
      <c r="E297" s="35" t="s">
        <v>2792</v>
      </c>
      <c r="F297" s="4"/>
      <c r="G297" s="4"/>
      <c r="H297" s="2"/>
      <c r="I297" s="5" t="s">
        <v>20</v>
      </c>
      <c r="J297" s="1" t="s">
        <v>19</v>
      </c>
      <c r="K297" s="22">
        <v>43586</v>
      </c>
      <c r="L297" s="39">
        <v>2</v>
      </c>
      <c r="M297" s="3" t="s">
        <v>1768</v>
      </c>
      <c r="N297" s="3" t="str">
        <f t="shared" si="33"/>
        <v>TRUE</v>
      </c>
      <c r="O297" s="3" t="str">
        <f t="shared" si="34"/>
        <v/>
      </c>
      <c r="P297" s="3">
        <f t="shared" si="32"/>
        <v>1</v>
      </c>
    </row>
    <row r="298" spans="1:16" ht="12.75">
      <c r="A298" s="1" t="s">
        <v>2793</v>
      </c>
      <c r="B298" s="1" t="s">
        <v>2794</v>
      </c>
      <c r="C298" s="35" t="s">
        <v>2795</v>
      </c>
      <c r="D298" s="35" t="s">
        <v>2796</v>
      </c>
      <c r="E298" s="35" t="s">
        <v>2797</v>
      </c>
      <c r="F298" s="4"/>
      <c r="G298" s="4"/>
      <c r="H298" s="2"/>
      <c r="I298" s="5" t="s">
        <v>20</v>
      </c>
      <c r="J298" s="1" t="s">
        <v>19</v>
      </c>
      <c r="K298" s="22">
        <v>43587</v>
      </c>
      <c r="L298" s="39">
        <v>3</v>
      </c>
      <c r="M298" s="3" t="s">
        <v>1768</v>
      </c>
      <c r="N298" s="3" t="str">
        <f t="shared" si="33"/>
        <v>TRUE</v>
      </c>
      <c r="O298" s="3" t="str">
        <f t="shared" si="34"/>
        <v/>
      </c>
      <c r="P298" s="3" t="str">
        <f t="shared" si="32"/>
        <v/>
      </c>
    </row>
    <row r="299" spans="1:16" ht="12.75">
      <c r="A299" s="1" t="s">
        <v>2798</v>
      </c>
      <c r="B299" s="1" t="s">
        <v>2799</v>
      </c>
      <c r="C299" s="21" t="s">
        <v>64</v>
      </c>
      <c r="D299" s="35" t="s">
        <v>2800</v>
      </c>
      <c r="E299" s="21" t="s">
        <v>20</v>
      </c>
      <c r="F299" s="4"/>
      <c r="G299" s="4"/>
      <c r="H299" s="2"/>
      <c r="I299" s="5" t="s">
        <v>20</v>
      </c>
      <c r="J299" s="1" t="s">
        <v>19</v>
      </c>
      <c r="K299" s="22">
        <v>43647</v>
      </c>
      <c r="L299" s="39">
        <v>1</v>
      </c>
      <c r="M299" s="3" t="s">
        <v>1768</v>
      </c>
      <c r="N299" s="3" t="str">
        <f t="shared" si="33"/>
        <v>TRUE</v>
      </c>
      <c r="O299" s="3" t="str">
        <f t="shared" si="34"/>
        <v/>
      </c>
      <c r="P299" s="3">
        <f t="shared" si="32"/>
        <v>1</v>
      </c>
    </row>
    <row r="300" spans="1:16" ht="12.75">
      <c r="A300" s="1" t="s">
        <v>2801</v>
      </c>
      <c r="B300" s="1" t="s">
        <v>2799</v>
      </c>
      <c r="C300" s="21" t="s">
        <v>64</v>
      </c>
      <c r="D300" s="35" t="s">
        <v>2802</v>
      </c>
      <c r="E300" s="35" t="s">
        <v>2539</v>
      </c>
      <c r="F300" s="4"/>
      <c r="G300" s="4"/>
      <c r="H300" s="2"/>
      <c r="I300" s="5" t="s">
        <v>20</v>
      </c>
      <c r="J300" s="1" t="s">
        <v>19</v>
      </c>
      <c r="K300" s="22">
        <v>43617</v>
      </c>
      <c r="L300" s="39">
        <v>1</v>
      </c>
      <c r="M300" s="3" t="s">
        <v>1768</v>
      </c>
      <c r="N300" s="3" t="str">
        <f t="shared" si="33"/>
        <v>TRUE</v>
      </c>
      <c r="O300" s="3" t="str">
        <f t="shared" si="34"/>
        <v/>
      </c>
      <c r="P300" s="3">
        <f t="shared" si="32"/>
        <v>1</v>
      </c>
    </row>
    <row r="301" spans="1:16" ht="12.75">
      <c r="A301" s="1" t="s">
        <v>2803</v>
      </c>
      <c r="B301" s="1" t="s">
        <v>946</v>
      </c>
      <c r="C301" s="21" t="s">
        <v>64</v>
      </c>
      <c r="D301" s="35" t="s">
        <v>2804</v>
      </c>
      <c r="E301" s="21" t="s">
        <v>20</v>
      </c>
      <c r="F301" s="4"/>
      <c r="G301" s="4"/>
      <c r="H301" s="2"/>
      <c r="I301" s="5" t="s">
        <v>20</v>
      </c>
      <c r="J301" s="1" t="s">
        <v>19</v>
      </c>
      <c r="K301" s="22">
        <v>43586</v>
      </c>
      <c r="L301" s="39">
        <v>1</v>
      </c>
      <c r="M301" s="3" t="s">
        <v>1768</v>
      </c>
      <c r="N301" s="3" t="str">
        <f t="shared" si="33"/>
        <v>TRUE</v>
      </c>
      <c r="O301" s="3" t="str">
        <f t="shared" si="34"/>
        <v/>
      </c>
      <c r="P301" s="3">
        <f t="shared" si="32"/>
        <v>1</v>
      </c>
    </row>
    <row r="302" spans="1:16" ht="12.75">
      <c r="A302" s="1" t="s">
        <v>2805</v>
      </c>
      <c r="B302" s="1" t="s">
        <v>2806</v>
      </c>
      <c r="C302" s="21" t="s">
        <v>23</v>
      </c>
      <c r="D302" s="21" t="s">
        <v>478</v>
      </c>
      <c r="E302" s="21" t="s">
        <v>2807</v>
      </c>
      <c r="F302" s="4"/>
      <c r="G302" s="4"/>
      <c r="H302" s="2"/>
      <c r="I302" s="5" t="s">
        <v>20</v>
      </c>
      <c r="J302" s="1" t="s">
        <v>19</v>
      </c>
      <c r="K302" s="22">
        <v>44080</v>
      </c>
      <c r="L302" s="39">
        <v>0</v>
      </c>
      <c r="M302" s="3" t="s">
        <v>1768</v>
      </c>
      <c r="N302" s="3" t="str">
        <f t="shared" si="33"/>
        <v>TRUE</v>
      </c>
      <c r="O302" s="3" t="str">
        <f t="shared" si="34"/>
        <v/>
      </c>
      <c r="P302" s="3">
        <f t="shared" si="32"/>
        <v>1</v>
      </c>
    </row>
    <row r="303" spans="1:16" ht="12.75">
      <c r="A303" s="1" t="s">
        <v>2808</v>
      </c>
      <c r="B303" s="1" t="s">
        <v>2809</v>
      </c>
      <c r="C303" s="21" t="s">
        <v>64</v>
      </c>
      <c r="D303" s="35" t="s">
        <v>2810</v>
      </c>
      <c r="E303" s="21" t="s">
        <v>20</v>
      </c>
      <c r="F303" s="4"/>
      <c r="G303" s="4"/>
      <c r="H303" s="2"/>
      <c r="I303" s="5" t="s">
        <v>20</v>
      </c>
      <c r="J303" s="1" t="s">
        <v>19</v>
      </c>
      <c r="K303" s="22">
        <v>44079</v>
      </c>
      <c r="L303" s="39">
        <v>1</v>
      </c>
      <c r="M303" s="3" t="s">
        <v>1768</v>
      </c>
      <c r="N303" s="3" t="str">
        <f t="shared" si="33"/>
        <v>TRUE</v>
      </c>
      <c r="O303" s="3" t="str">
        <f t="shared" si="34"/>
        <v/>
      </c>
      <c r="P303" s="3">
        <f t="shared" si="32"/>
        <v>1</v>
      </c>
    </row>
    <row r="304" spans="1:16" ht="12.75">
      <c r="A304" s="1" t="s">
        <v>2811</v>
      </c>
      <c r="B304" s="1" t="s">
        <v>2812</v>
      </c>
      <c r="C304" s="21" t="s">
        <v>23</v>
      </c>
      <c r="D304" s="21" t="s">
        <v>2813</v>
      </c>
      <c r="E304" s="35" t="s">
        <v>2814</v>
      </c>
      <c r="F304" s="4"/>
      <c r="G304" s="4"/>
      <c r="H304" s="2"/>
      <c r="I304" s="5" t="s">
        <v>20</v>
      </c>
      <c r="J304" s="1" t="s">
        <v>19</v>
      </c>
      <c r="K304" s="22">
        <v>44092</v>
      </c>
      <c r="L304" s="39">
        <v>1</v>
      </c>
      <c r="M304" s="3" t="s">
        <v>1768</v>
      </c>
      <c r="N304" s="3" t="str">
        <f t="shared" si="33"/>
        <v>TRUE</v>
      </c>
      <c r="O304" s="3" t="str">
        <f t="shared" si="34"/>
        <v/>
      </c>
      <c r="P304" s="3">
        <f t="shared" si="32"/>
        <v>1</v>
      </c>
    </row>
    <row r="305" spans="1:16" ht="12.75">
      <c r="A305" s="1" t="s">
        <v>2815</v>
      </c>
      <c r="B305" s="1" t="s">
        <v>2816</v>
      </c>
      <c r="C305" s="21" t="s">
        <v>23</v>
      </c>
      <c r="D305" s="21" t="s">
        <v>2817</v>
      </c>
      <c r="E305" s="21" t="s">
        <v>2818</v>
      </c>
      <c r="F305" s="4"/>
      <c r="G305" s="4"/>
      <c r="H305" s="2"/>
      <c r="I305" s="5" t="s">
        <v>20</v>
      </c>
      <c r="J305" s="1" t="s">
        <v>19</v>
      </c>
      <c r="K305" s="22">
        <v>44104</v>
      </c>
      <c r="L305" s="39">
        <v>0</v>
      </c>
      <c r="M305" s="3" t="s">
        <v>1768</v>
      </c>
      <c r="N305" s="3" t="str">
        <f t="shared" si="33"/>
        <v>TRUE</v>
      </c>
      <c r="O305" s="3" t="str">
        <f t="shared" si="34"/>
        <v/>
      </c>
      <c r="P305" s="3">
        <f t="shared" si="32"/>
        <v>1</v>
      </c>
    </row>
    <row r="306" spans="1:16" ht="12.75">
      <c r="A306" s="1" t="s">
        <v>2819</v>
      </c>
      <c r="B306" s="1" t="s">
        <v>2820</v>
      </c>
      <c r="C306" s="21" t="s">
        <v>2821</v>
      </c>
      <c r="D306" s="35" t="s">
        <v>2822</v>
      </c>
      <c r="E306" s="35" t="s">
        <v>2823</v>
      </c>
      <c r="G306" s="4"/>
      <c r="H306" s="2"/>
      <c r="I306" s="5" t="s">
        <v>20</v>
      </c>
      <c r="J306" s="1" t="s">
        <v>19</v>
      </c>
      <c r="K306" s="22">
        <v>44104</v>
      </c>
      <c r="L306" s="39">
        <v>2</v>
      </c>
      <c r="M306" s="3" t="s">
        <v>1768</v>
      </c>
      <c r="N306" s="3" t="str">
        <f>IF(COUNTA(C306:D306) = 3, "TRUE", "")</f>
        <v/>
      </c>
      <c r="O306" s="3" t="str">
        <f>IF(COUNTA(E306:H306) = 3, "TRUE", "")</f>
        <v/>
      </c>
      <c r="P306" s="3">
        <f t="shared" si="32"/>
        <v>1</v>
      </c>
    </row>
    <row r="307" spans="1:16" ht="12.75">
      <c r="A307" s="1" t="s">
        <v>2824</v>
      </c>
      <c r="B307" s="1" t="s">
        <v>2825</v>
      </c>
      <c r="C307" s="21" t="s">
        <v>64</v>
      </c>
      <c r="D307" s="21" t="s">
        <v>2826</v>
      </c>
      <c r="E307" s="21" t="s">
        <v>20</v>
      </c>
      <c r="F307" s="4"/>
      <c r="G307" s="4"/>
      <c r="H307" s="2"/>
      <c r="I307" s="5" t="s">
        <v>20</v>
      </c>
      <c r="J307" s="1" t="s">
        <v>19</v>
      </c>
      <c r="K307" s="22">
        <v>44104</v>
      </c>
      <c r="L307" s="39">
        <v>0</v>
      </c>
      <c r="M307" s="3" t="s">
        <v>1768</v>
      </c>
      <c r="N307" s="3" t="str">
        <f t="shared" ref="N307:N338" si="35">IF(COUNTA(C307:E307) = 3, "TRUE", "")</f>
        <v>TRUE</v>
      </c>
      <c r="O307" s="3" t="str">
        <f t="shared" ref="O307:O338" si="36">IF(COUNTA(F307:H307) = 3, "TRUE", "")</f>
        <v/>
      </c>
      <c r="P307" s="3">
        <f t="shared" si="32"/>
        <v>1</v>
      </c>
    </row>
    <row r="308" spans="1:16" ht="12.75">
      <c r="A308" s="1" t="s">
        <v>2827</v>
      </c>
      <c r="B308" s="1" t="s">
        <v>2828</v>
      </c>
      <c r="C308" s="21" t="s">
        <v>23</v>
      </c>
      <c r="D308" s="21" t="s">
        <v>2829</v>
      </c>
      <c r="E308" s="35" t="s">
        <v>2830</v>
      </c>
      <c r="F308" s="4"/>
      <c r="G308" s="4"/>
      <c r="H308" s="2"/>
      <c r="I308" s="5" t="s">
        <v>20</v>
      </c>
      <c r="J308" s="1" t="s">
        <v>19</v>
      </c>
      <c r="K308" s="23">
        <v>44104</v>
      </c>
      <c r="L308" s="40">
        <v>1</v>
      </c>
      <c r="M308" s="3" t="s">
        <v>1768</v>
      </c>
      <c r="N308" s="3" t="str">
        <f t="shared" si="35"/>
        <v>TRUE</v>
      </c>
      <c r="O308" s="3" t="str">
        <f t="shared" si="36"/>
        <v/>
      </c>
      <c r="P308" s="3">
        <f t="shared" si="32"/>
        <v>1</v>
      </c>
    </row>
    <row r="309" spans="1:16" ht="12.75">
      <c r="A309" s="1" t="s">
        <v>2831</v>
      </c>
      <c r="B309" s="1" t="s">
        <v>2832</v>
      </c>
      <c r="C309" s="21" t="s">
        <v>23</v>
      </c>
      <c r="D309" s="35" t="s">
        <v>2833</v>
      </c>
      <c r="E309" s="35" t="s">
        <v>2834</v>
      </c>
      <c r="F309" s="4"/>
      <c r="G309" s="4"/>
      <c r="H309" s="2"/>
      <c r="I309" s="5" t="s">
        <v>20</v>
      </c>
      <c r="J309" s="1" t="s">
        <v>19</v>
      </c>
      <c r="K309" s="22">
        <v>43585</v>
      </c>
      <c r="L309" s="39">
        <v>1</v>
      </c>
      <c r="M309" s="3" t="s">
        <v>1768</v>
      </c>
      <c r="N309" s="3" t="str">
        <f t="shared" si="35"/>
        <v>TRUE</v>
      </c>
      <c r="O309" s="3" t="str">
        <f t="shared" si="36"/>
        <v/>
      </c>
      <c r="P309" s="3">
        <f t="shared" si="32"/>
        <v>1</v>
      </c>
    </row>
    <row r="310" spans="1:16" ht="12.75">
      <c r="A310" s="1" t="s">
        <v>2835</v>
      </c>
      <c r="B310" s="1" t="s">
        <v>2836</v>
      </c>
      <c r="C310" s="21" t="s">
        <v>23</v>
      </c>
      <c r="D310" s="35" t="s">
        <v>2837</v>
      </c>
      <c r="E310" s="35" t="s">
        <v>2838</v>
      </c>
      <c r="F310" s="4"/>
      <c r="G310" s="4"/>
      <c r="H310" s="2"/>
      <c r="I310" s="5" t="s">
        <v>20</v>
      </c>
      <c r="J310" s="1" t="s">
        <v>19</v>
      </c>
      <c r="K310" s="22">
        <v>43599</v>
      </c>
      <c r="L310" s="39">
        <v>2</v>
      </c>
      <c r="M310" s="3" t="s">
        <v>1768</v>
      </c>
      <c r="N310" s="3" t="str">
        <f t="shared" si="35"/>
        <v>TRUE</v>
      </c>
      <c r="O310" s="3" t="str">
        <f t="shared" si="36"/>
        <v/>
      </c>
      <c r="P310" s="3">
        <f t="shared" si="32"/>
        <v>1</v>
      </c>
    </row>
    <row r="311" spans="1:16" ht="12.75">
      <c r="A311" s="1" t="s">
        <v>2839</v>
      </c>
      <c r="B311" s="1" t="s">
        <v>2840</v>
      </c>
      <c r="C311" s="21" t="s">
        <v>23</v>
      </c>
      <c r="D311" s="21" t="s">
        <v>2841</v>
      </c>
      <c r="E311" s="21" t="s">
        <v>2842</v>
      </c>
      <c r="F311" s="4"/>
      <c r="G311" s="4"/>
      <c r="H311" s="2"/>
      <c r="I311" s="5" t="s">
        <v>20</v>
      </c>
      <c r="J311" s="1" t="s">
        <v>19</v>
      </c>
      <c r="K311" s="23">
        <v>44228</v>
      </c>
      <c r="L311" s="40">
        <v>0</v>
      </c>
      <c r="M311" s="3" t="s">
        <v>1768</v>
      </c>
      <c r="N311" s="3" t="str">
        <f t="shared" si="35"/>
        <v>TRUE</v>
      </c>
      <c r="O311" s="3" t="str">
        <f t="shared" si="36"/>
        <v/>
      </c>
      <c r="P311" s="3">
        <f t="shared" si="32"/>
        <v>1</v>
      </c>
    </row>
    <row r="312" spans="1:16" ht="12.75">
      <c r="A312" s="1" t="s">
        <v>2843</v>
      </c>
      <c r="B312" s="1" t="s">
        <v>2577</v>
      </c>
      <c r="C312" s="21" t="s">
        <v>23</v>
      </c>
      <c r="D312" s="21" t="s">
        <v>2844</v>
      </c>
      <c r="E312" s="35" t="s">
        <v>2845</v>
      </c>
      <c r="F312" s="4"/>
      <c r="G312" s="4"/>
      <c r="H312" s="2"/>
      <c r="I312" s="5" t="s">
        <v>20</v>
      </c>
      <c r="J312" s="1" t="s">
        <v>19</v>
      </c>
      <c r="K312" s="22">
        <v>43785</v>
      </c>
      <c r="L312" s="39">
        <v>1</v>
      </c>
      <c r="M312" s="3" t="s">
        <v>1768</v>
      </c>
      <c r="N312" s="3" t="str">
        <f t="shared" si="35"/>
        <v>TRUE</v>
      </c>
      <c r="O312" s="3" t="str">
        <f t="shared" si="36"/>
        <v/>
      </c>
      <c r="P312" s="3">
        <f t="shared" si="32"/>
        <v>1</v>
      </c>
    </row>
    <row r="313" spans="1:16" ht="12.75">
      <c r="A313" s="1" t="s">
        <v>2846</v>
      </c>
      <c r="B313" s="1" t="s">
        <v>2847</v>
      </c>
      <c r="C313" s="21" t="s">
        <v>23</v>
      </c>
      <c r="D313" s="35" t="s">
        <v>2848</v>
      </c>
      <c r="E313" s="35" t="s">
        <v>2849</v>
      </c>
      <c r="F313" s="4"/>
      <c r="G313" s="4"/>
      <c r="H313" s="2"/>
      <c r="I313" s="5" t="s">
        <v>20</v>
      </c>
      <c r="J313" s="1" t="s">
        <v>19</v>
      </c>
      <c r="K313" s="22">
        <v>43802</v>
      </c>
      <c r="L313" s="39">
        <v>2</v>
      </c>
      <c r="M313" s="3" t="s">
        <v>1768</v>
      </c>
      <c r="N313" s="3" t="str">
        <f t="shared" si="35"/>
        <v>TRUE</v>
      </c>
      <c r="O313" s="3" t="str">
        <f t="shared" si="36"/>
        <v/>
      </c>
      <c r="P313" s="3">
        <f t="shared" si="32"/>
        <v>1</v>
      </c>
    </row>
    <row r="314" spans="1:16" ht="12.75">
      <c r="A314" s="1" t="s">
        <v>2850</v>
      </c>
      <c r="B314" s="1" t="s">
        <v>2851</v>
      </c>
      <c r="C314" s="21" t="s">
        <v>23</v>
      </c>
      <c r="D314" s="35" t="s">
        <v>2852</v>
      </c>
      <c r="E314" s="35" t="s">
        <v>2534</v>
      </c>
      <c r="F314" s="4"/>
      <c r="G314" s="4"/>
      <c r="H314" s="2"/>
      <c r="I314" s="5" t="s">
        <v>20</v>
      </c>
      <c r="J314" s="1" t="s">
        <v>19</v>
      </c>
      <c r="K314" s="22">
        <v>43773</v>
      </c>
      <c r="L314" s="39">
        <v>2</v>
      </c>
      <c r="M314" s="3" t="s">
        <v>1768</v>
      </c>
      <c r="N314" s="3" t="str">
        <f t="shared" si="35"/>
        <v>TRUE</v>
      </c>
      <c r="O314" s="3" t="str">
        <f t="shared" si="36"/>
        <v/>
      </c>
      <c r="P314" s="3">
        <f t="shared" si="32"/>
        <v>1</v>
      </c>
    </row>
    <row r="315" spans="1:16" ht="12.75">
      <c r="A315" s="1" t="s">
        <v>2853</v>
      </c>
      <c r="B315" s="1" t="s">
        <v>2854</v>
      </c>
      <c r="C315" s="21" t="s">
        <v>23</v>
      </c>
      <c r="D315" s="21" t="s">
        <v>70</v>
      </c>
      <c r="E315" s="21" t="s">
        <v>2855</v>
      </c>
      <c r="F315" s="4"/>
      <c r="G315" s="4"/>
      <c r="H315" s="2"/>
      <c r="I315" s="5" t="s">
        <v>20</v>
      </c>
      <c r="J315" s="1" t="s">
        <v>19</v>
      </c>
      <c r="K315" s="22">
        <v>43767</v>
      </c>
      <c r="L315" s="39">
        <v>0</v>
      </c>
      <c r="M315" s="3" t="s">
        <v>1768</v>
      </c>
      <c r="N315" s="3" t="str">
        <f t="shared" si="35"/>
        <v>TRUE</v>
      </c>
      <c r="O315" s="3" t="str">
        <f t="shared" si="36"/>
        <v/>
      </c>
      <c r="P315" s="3">
        <f t="shared" si="32"/>
        <v>1</v>
      </c>
    </row>
    <row r="316" spans="1:16" ht="12.75">
      <c r="A316" s="1" t="s">
        <v>2856</v>
      </c>
      <c r="B316" s="1" t="s">
        <v>2237</v>
      </c>
      <c r="C316" s="21" t="s">
        <v>23</v>
      </c>
      <c r="D316" s="35" t="s">
        <v>2234</v>
      </c>
      <c r="E316" s="35" t="s">
        <v>2857</v>
      </c>
      <c r="F316" s="4"/>
      <c r="G316" s="4"/>
      <c r="H316" s="2"/>
      <c r="I316" s="5" t="s">
        <v>20</v>
      </c>
      <c r="J316" s="1" t="s">
        <v>19</v>
      </c>
      <c r="K316" s="22">
        <v>43588</v>
      </c>
      <c r="L316" s="39">
        <v>2</v>
      </c>
      <c r="M316" s="3" t="s">
        <v>1768</v>
      </c>
      <c r="N316" s="3" t="str">
        <f t="shared" si="35"/>
        <v>TRUE</v>
      </c>
      <c r="O316" s="3" t="str">
        <f t="shared" si="36"/>
        <v/>
      </c>
      <c r="P316" s="3">
        <f t="shared" si="32"/>
        <v>1</v>
      </c>
    </row>
    <row r="317" spans="1:16" ht="12.75">
      <c r="A317" s="1" t="s">
        <v>2858</v>
      </c>
      <c r="B317" s="1" t="s">
        <v>775</v>
      </c>
      <c r="C317" s="21" t="s">
        <v>23</v>
      </c>
      <c r="D317" s="35" t="s">
        <v>2859</v>
      </c>
      <c r="E317" s="35" t="s">
        <v>2860</v>
      </c>
      <c r="F317" s="4"/>
      <c r="G317" s="4"/>
      <c r="H317" s="2"/>
      <c r="I317" s="5" t="s">
        <v>20</v>
      </c>
      <c r="J317" s="1" t="s">
        <v>19</v>
      </c>
      <c r="K317" s="22">
        <v>43585</v>
      </c>
      <c r="L317" s="39">
        <v>2</v>
      </c>
      <c r="M317" s="3" t="s">
        <v>1768</v>
      </c>
      <c r="N317" s="3" t="str">
        <f t="shared" si="35"/>
        <v>TRUE</v>
      </c>
      <c r="O317" s="3" t="str">
        <f t="shared" si="36"/>
        <v/>
      </c>
      <c r="P317" s="3">
        <f t="shared" si="32"/>
        <v>1</v>
      </c>
    </row>
    <row r="318" spans="1:16" ht="12.75">
      <c r="A318" s="1" t="s">
        <v>2861</v>
      </c>
      <c r="B318" s="1" t="s">
        <v>2862</v>
      </c>
      <c r="C318" s="21" t="s">
        <v>23</v>
      </c>
      <c r="D318" s="35" t="s">
        <v>70</v>
      </c>
      <c r="E318" s="35" t="s">
        <v>2863</v>
      </c>
      <c r="F318" s="4"/>
      <c r="G318" s="4"/>
      <c r="H318" s="2"/>
      <c r="I318" s="5" t="s">
        <v>20</v>
      </c>
      <c r="J318" s="1" t="s">
        <v>19</v>
      </c>
      <c r="K318" s="22">
        <v>43587</v>
      </c>
      <c r="L318" s="39">
        <v>2</v>
      </c>
      <c r="M318" s="3" t="s">
        <v>1768</v>
      </c>
      <c r="N318" s="3" t="str">
        <f t="shared" si="35"/>
        <v>TRUE</v>
      </c>
      <c r="O318" s="3" t="str">
        <f t="shared" si="36"/>
        <v/>
      </c>
      <c r="P318" s="3">
        <f t="shared" si="32"/>
        <v>1</v>
      </c>
    </row>
    <row r="319" spans="1:16" ht="12.75">
      <c r="A319" s="1" t="s">
        <v>2864</v>
      </c>
      <c r="B319" s="1" t="s">
        <v>2865</v>
      </c>
      <c r="C319" s="21" t="s">
        <v>23</v>
      </c>
      <c r="D319" s="35" t="s">
        <v>2866</v>
      </c>
      <c r="E319" s="35" t="s">
        <v>2867</v>
      </c>
      <c r="F319" s="4"/>
      <c r="G319" s="4"/>
      <c r="H319" s="2"/>
      <c r="I319" s="5" t="s">
        <v>20</v>
      </c>
      <c r="J319" s="1" t="s">
        <v>19</v>
      </c>
      <c r="K319" s="22">
        <v>43607</v>
      </c>
      <c r="L319" s="39">
        <v>2</v>
      </c>
      <c r="M319" s="3" t="s">
        <v>1768</v>
      </c>
      <c r="N319" s="3" t="str">
        <f t="shared" si="35"/>
        <v>TRUE</v>
      </c>
      <c r="O319" s="3" t="str">
        <f t="shared" si="36"/>
        <v/>
      </c>
      <c r="P319" s="3">
        <f t="shared" si="32"/>
        <v>1</v>
      </c>
    </row>
    <row r="320" spans="1:16" ht="12.75">
      <c r="A320" s="1" t="s">
        <v>2868</v>
      </c>
      <c r="B320" s="1" t="s">
        <v>2869</v>
      </c>
      <c r="C320" s="21" t="s">
        <v>23</v>
      </c>
      <c r="D320" s="21" t="s">
        <v>2870</v>
      </c>
      <c r="E320" s="35" t="s">
        <v>2871</v>
      </c>
      <c r="F320" s="4"/>
      <c r="G320" s="4"/>
      <c r="H320" s="2"/>
      <c r="I320" s="5" t="s">
        <v>20</v>
      </c>
      <c r="J320" s="1" t="s">
        <v>19</v>
      </c>
      <c r="K320" s="22">
        <v>43649</v>
      </c>
      <c r="L320" s="39">
        <v>1</v>
      </c>
      <c r="M320" s="3" t="s">
        <v>1768</v>
      </c>
      <c r="N320" s="3" t="str">
        <f t="shared" si="35"/>
        <v>TRUE</v>
      </c>
      <c r="O320" s="3" t="str">
        <f t="shared" si="36"/>
        <v/>
      </c>
      <c r="P320" s="3">
        <f t="shared" si="32"/>
        <v>1</v>
      </c>
    </row>
    <row r="321" spans="1:16" ht="12.75">
      <c r="A321" s="1" t="s">
        <v>2872</v>
      </c>
      <c r="B321" s="1" t="s">
        <v>2873</v>
      </c>
      <c r="C321" s="21" t="s">
        <v>23</v>
      </c>
      <c r="D321" s="21" t="s">
        <v>1791</v>
      </c>
      <c r="E321" s="35" t="s">
        <v>2874</v>
      </c>
      <c r="F321" s="4"/>
      <c r="G321" s="4"/>
      <c r="H321" s="2"/>
      <c r="I321" s="5" t="s">
        <v>20</v>
      </c>
      <c r="J321" s="1" t="s">
        <v>19</v>
      </c>
      <c r="K321" s="22">
        <v>43676</v>
      </c>
      <c r="L321" s="39">
        <v>1</v>
      </c>
      <c r="M321" s="3" t="s">
        <v>1768</v>
      </c>
      <c r="N321" s="3" t="str">
        <f t="shared" si="35"/>
        <v>TRUE</v>
      </c>
      <c r="O321" s="3" t="str">
        <f t="shared" si="36"/>
        <v/>
      </c>
      <c r="P321" s="3">
        <f t="shared" si="32"/>
        <v>1</v>
      </c>
    </row>
    <row r="322" spans="1:16" ht="12.75">
      <c r="A322" s="1" t="s">
        <v>2875</v>
      </c>
      <c r="B322" s="1" t="s">
        <v>2876</v>
      </c>
      <c r="C322" s="21" t="s">
        <v>23</v>
      </c>
      <c r="D322" s="21" t="s">
        <v>2877</v>
      </c>
      <c r="E322" s="21" t="s">
        <v>1804</v>
      </c>
      <c r="F322" s="4"/>
      <c r="G322" s="4"/>
      <c r="H322" s="2"/>
      <c r="I322" s="5" t="s">
        <v>20</v>
      </c>
      <c r="J322" s="1" t="s">
        <v>19</v>
      </c>
      <c r="K322" s="23">
        <v>44058</v>
      </c>
      <c r="L322" s="40">
        <v>0</v>
      </c>
      <c r="M322" s="3" t="s">
        <v>1768</v>
      </c>
      <c r="N322" s="3" t="str">
        <f t="shared" si="35"/>
        <v>TRUE</v>
      </c>
      <c r="O322" s="3" t="str">
        <f t="shared" si="36"/>
        <v/>
      </c>
      <c r="P322" s="3">
        <f t="shared" si="32"/>
        <v>1</v>
      </c>
    </row>
    <row r="323" spans="1:16" ht="12.75">
      <c r="A323" s="1" t="s">
        <v>2878</v>
      </c>
      <c r="B323" s="1" t="s">
        <v>2879</v>
      </c>
      <c r="C323" s="21" t="s">
        <v>23</v>
      </c>
      <c r="D323" s="21" t="s">
        <v>2880</v>
      </c>
      <c r="E323" s="21" t="s">
        <v>2881</v>
      </c>
      <c r="F323" s="4"/>
      <c r="G323" s="4"/>
      <c r="H323" s="2"/>
      <c r="I323" s="5" t="s">
        <v>20</v>
      </c>
      <c r="J323" s="1" t="s">
        <v>19</v>
      </c>
      <c r="K323" s="23">
        <v>44073</v>
      </c>
      <c r="L323" s="40">
        <v>0</v>
      </c>
      <c r="M323" s="3" t="s">
        <v>1768</v>
      </c>
      <c r="N323" s="3" t="str">
        <f t="shared" si="35"/>
        <v>TRUE</v>
      </c>
      <c r="O323" s="3" t="str">
        <f t="shared" si="36"/>
        <v/>
      </c>
      <c r="P323" s="3">
        <f t="shared" ref="P323:P386" si="37">IF(L323&lt;3, 1, "")</f>
        <v>1</v>
      </c>
    </row>
    <row r="324" spans="1:16" ht="12.75">
      <c r="A324" s="1" t="s">
        <v>2882</v>
      </c>
      <c r="B324" s="1" t="s">
        <v>2883</v>
      </c>
      <c r="C324" s="21" t="s">
        <v>23</v>
      </c>
      <c r="D324" s="35" t="s">
        <v>1989</v>
      </c>
      <c r="E324" s="35" t="s">
        <v>2884</v>
      </c>
      <c r="F324" s="4"/>
      <c r="G324" s="4"/>
      <c r="H324" s="2"/>
      <c r="I324" s="5" t="s">
        <v>20</v>
      </c>
      <c r="J324" s="1" t="s">
        <v>19</v>
      </c>
      <c r="K324" s="22">
        <v>44012</v>
      </c>
      <c r="L324" s="39">
        <v>2</v>
      </c>
      <c r="M324" s="3" t="s">
        <v>1768</v>
      </c>
      <c r="N324" s="3" t="str">
        <f t="shared" si="35"/>
        <v>TRUE</v>
      </c>
      <c r="O324" s="3" t="str">
        <f t="shared" si="36"/>
        <v/>
      </c>
      <c r="P324" s="3">
        <f t="shared" si="37"/>
        <v>1</v>
      </c>
    </row>
    <row r="325" spans="1:16" ht="12.75">
      <c r="A325" s="1" t="s">
        <v>2885</v>
      </c>
      <c r="B325" s="1" t="s">
        <v>2886</v>
      </c>
      <c r="C325" s="21" t="s">
        <v>23</v>
      </c>
      <c r="D325" s="21" t="s">
        <v>2887</v>
      </c>
      <c r="E325" s="21" t="s">
        <v>2888</v>
      </c>
      <c r="F325" s="4"/>
      <c r="G325" s="4"/>
      <c r="H325" s="2"/>
      <c r="I325" s="5" t="s">
        <v>20</v>
      </c>
      <c r="J325" s="1" t="s">
        <v>19</v>
      </c>
      <c r="K325" s="22">
        <v>44062</v>
      </c>
      <c r="L325" s="39">
        <v>1</v>
      </c>
      <c r="M325" s="3" t="s">
        <v>1768</v>
      </c>
      <c r="N325" s="3" t="str">
        <f t="shared" si="35"/>
        <v>TRUE</v>
      </c>
      <c r="O325" s="3" t="str">
        <f t="shared" si="36"/>
        <v/>
      </c>
      <c r="P325" s="3">
        <f t="shared" si="37"/>
        <v>1</v>
      </c>
    </row>
    <row r="326" spans="1:16" ht="12.75">
      <c r="A326" s="1" t="s">
        <v>2889</v>
      </c>
      <c r="B326" s="1" t="s">
        <v>2890</v>
      </c>
      <c r="C326" s="21" t="s">
        <v>23</v>
      </c>
      <c r="D326" s="21" t="s">
        <v>2891</v>
      </c>
      <c r="E326" s="21" t="s">
        <v>2892</v>
      </c>
      <c r="F326" s="4"/>
      <c r="G326" s="4"/>
      <c r="H326" s="2"/>
      <c r="I326" s="5" t="s">
        <v>20</v>
      </c>
      <c r="J326" s="1" t="s">
        <v>19</v>
      </c>
      <c r="K326" s="22">
        <v>44065</v>
      </c>
      <c r="L326" s="39">
        <v>0</v>
      </c>
      <c r="M326" s="3" t="s">
        <v>1768</v>
      </c>
      <c r="N326" s="3" t="str">
        <f t="shared" si="35"/>
        <v>TRUE</v>
      </c>
      <c r="O326" s="3" t="str">
        <f t="shared" si="36"/>
        <v/>
      </c>
      <c r="P326" s="3">
        <f t="shared" si="37"/>
        <v>1</v>
      </c>
    </row>
    <row r="327" spans="1:16" ht="12.75">
      <c r="A327" s="1" t="s">
        <v>2893</v>
      </c>
      <c r="B327" s="1" t="s">
        <v>2894</v>
      </c>
      <c r="C327" s="21" t="s">
        <v>23</v>
      </c>
      <c r="D327" s="21" t="s">
        <v>2895</v>
      </c>
      <c r="E327" s="35" t="s">
        <v>2896</v>
      </c>
      <c r="F327" s="4"/>
      <c r="G327" s="4"/>
      <c r="H327" s="2"/>
      <c r="I327" s="5" t="s">
        <v>20</v>
      </c>
      <c r="J327" s="1" t="s">
        <v>19</v>
      </c>
      <c r="K327" s="22">
        <v>44065</v>
      </c>
      <c r="L327" s="39">
        <v>1</v>
      </c>
      <c r="M327" s="3" t="s">
        <v>1768</v>
      </c>
      <c r="N327" s="3" t="str">
        <f t="shared" si="35"/>
        <v>TRUE</v>
      </c>
      <c r="O327" s="3" t="str">
        <f t="shared" si="36"/>
        <v/>
      </c>
      <c r="P327" s="3">
        <f t="shared" si="37"/>
        <v>1</v>
      </c>
    </row>
    <row r="328" spans="1:16" ht="12.75">
      <c r="A328" s="1" t="s">
        <v>2897</v>
      </c>
      <c r="B328" s="1" t="s">
        <v>2854</v>
      </c>
      <c r="C328" s="21" t="s">
        <v>23</v>
      </c>
      <c r="D328" s="21" t="s">
        <v>70</v>
      </c>
      <c r="E328" s="21" t="s">
        <v>2898</v>
      </c>
      <c r="F328" s="4"/>
      <c r="G328" s="4"/>
      <c r="H328" s="2"/>
      <c r="I328" s="5" t="s">
        <v>20</v>
      </c>
      <c r="J328" s="1" t="s">
        <v>19</v>
      </c>
      <c r="K328" s="22">
        <v>44104</v>
      </c>
      <c r="L328" s="39">
        <v>0</v>
      </c>
      <c r="M328" s="3" t="s">
        <v>1768</v>
      </c>
      <c r="N328" s="3" t="str">
        <f t="shared" si="35"/>
        <v>TRUE</v>
      </c>
      <c r="O328" s="3" t="str">
        <f t="shared" si="36"/>
        <v/>
      </c>
      <c r="P328" s="3">
        <f t="shared" si="37"/>
        <v>1</v>
      </c>
    </row>
    <row r="329" spans="1:16" ht="12.75">
      <c r="A329" s="1" t="s">
        <v>2899</v>
      </c>
      <c r="B329" s="1" t="s">
        <v>1636</v>
      </c>
      <c r="C329" s="21" t="s">
        <v>23</v>
      </c>
      <c r="D329" s="21" t="s">
        <v>2900</v>
      </c>
      <c r="E329" s="21" t="s">
        <v>2901</v>
      </c>
      <c r="F329" s="4"/>
      <c r="G329" s="4"/>
      <c r="H329" s="2"/>
      <c r="I329" s="5" t="s">
        <v>20</v>
      </c>
      <c r="J329" s="1" t="s">
        <v>19</v>
      </c>
      <c r="K329" s="23">
        <v>44068</v>
      </c>
      <c r="L329" s="40">
        <v>0</v>
      </c>
      <c r="M329" s="3" t="s">
        <v>1768</v>
      </c>
      <c r="N329" s="3" t="str">
        <f t="shared" si="35"/>
        <v>TRUE</v>
      </c>
      <c r="O329" s="3" t="str">
        <f t="shared" si="36"/>
        <v/>
      </c>
      <c r="P329" s="3">
        <f t="shared" si="37"/>
        <v>1</v>
      </c>
    </row>
    <row r="330" spans="1:16" ht="12.75">
      <c r="A330" s="1" t="s">
        <v>2902</v>
      </c>
      <c r="B330" s="1" t="s">
        <v>2903</v>
      </c>
      <c r="C330" s="21" t="s">
        <v>23</v>
      </c>
      <c r="D330" s="21" t="s">
        <v>2904</v>
      </c>
      <c r="E330" s="21" t="s">
        <v>2905</v>
      </c>
      <c r="F330" s="4"/>
      <c r="G330" s="4"/>
      <c r="H330" s="2"/>
      <c r="I330" s="5" t="s">
        <v>20</v>
      </c>
      <c r="J330" s="1" t="s">
        <v>19</v>
      </c>
      <c r="K330" s="22">
        <v>44063</v>
      </c>
      <c r="L330" s="39">
        <v>0</v>
      </c>
      <c r="M330" s="3" t="s">
        <v>1768</v>
      </c>
      <c r="N330" s="3" t="str">
        <f t="shared" si="35"/>
        <v>TRUE</v>
      </c>
      <c r="O330" s="3" t="str">
        <f t="shared" si="36"/>
        <v/>
      </c>
      <c r="P330" s="3">
        <f t="shared" si="37"/>
        <v>1</v>
      </c>
    </row>
    <row r="331" spans="1:16" ht="12.75">
      <c r="A331" s="1" t="s">
        <v>2906</v>
      </c>
      <c r="B331" s="1" t="s">
        <v>2907</v>
      </c>
      <c r="C331" s="21" t="s">
        <v>23</v>
      </c>
      <c r="D331" s="35" t="s">
        <v>2908</v>
      </c>
      <c r="E331" s="35" t="s">
        <v>2909</v>
      </c>
      <c r="F331" s="4"/>
      <c r="G331" s="4"/>
      <c r="H331" s="2"/>
      <c r="I331" s="5" t="s">
        <v>20</v>
      </c>
      <c r="J331" s="1" t="s">
        <v>19</v>
      </c>
      <c r="K331" s="22">
        <v>43587</v>
      </c>
      <c r="L331" s="39">
        <v>2</v>
      </c>
      <c r="M331" s="3" t="s">
        <v>1768</v>
      </c>
      <c r="N331" s="3" t="str">
        <f t="shared" si="35"/>
        <v>TRUE</v>
      </c>
      <c r="O331" s="3" t="str">
        <f t="shared" si="36"/>
        <v/>
      </c>
      <c r="P331" s="3">
        <f t="shared" si="37"/>
        <v>1</v>
      </c>
    </row>
    <row r="332" spans="1:16" ht="12.75">
      <c r="A332" s="1" t="s">
        <v>2910</v>
      </c>
      <c r="B332" s="1" t="s">
        <v>2911</v>
      </c>
      <c r="C332" s="21" t="s">
        <v>23</v>
      </c>
      <c r="D332" s="21" t="s">
        <v>2912</v>
      </c>
      <c r="E332" s="35" t="s">
        <v>2913</v>
      </c>
      <c r="F332" s="4"/>
      <c r="G332" s="4"/>
      <c r="H332" s="2"/>
      <c r="I332" s="5" t="s">
        <v>20</v>
      </c>
      <c r="J332" s="1" t="s">
        <v>19</v>
      </c>
      <c r="K332" s="22">
        <v>44104</v>
      </c>
      <c r="L332" s="39">
        <v>1</v>
      </c>
      <c r="M332" s="3" t="s">
        <v>1768</v>
      </c>
      <c r="N332" s="3" t="str">
        <f t="shared" si="35"/>
        <v>TRUE</v>
      </c>
      <c r="O332" s="3" t="str">
        <f t="shared" si="36"/>
        <v/>
      </c>
      <c r="P332" s="3">
        <f t="shared" si="37"/>
        <v>1</v>
      </c>
    </row>
    <row r="333" spans="1:16" ht="12.75">
      <c r="A333" s="1" t="s">
        <v>2914</v>
      </c>
      <c r="B333" s="1" t="s">
        <v>2915</v>
      </c>
      <c r="C333" s="21" t="s">
        <v>2916</v>
      </c>
      <c r="D333" s="21" t="s">
        <v>2917</v>
      </c>
      <c r="E333" s="35" t="s">
        <v>2918</v>
      </c>
      <c r="F333" s="4"/>
      <c r="G333" s="4"/>
      <c r="H333" s="2"/>
      <c r="I333" s="5" t="s">
        <v>20</v>
      </c>
      <c r="J333" s="1" t="s">
        <v>19</v>
      </c>
      <c r="K333" s="23">
        <v>44104</v>
      </c>
      <c r="L333" s="40">
        <v>1</v>
      </c>
      <c r="M333" s="3" t="s">
        <v>1768</v>
      </c>
      <c r="N333" s="3" t="str">
        <f t="shared" si="35"/>
        <v>TRUE</v>
      </c>
      <c r="O333" s="3" t="str">
        <f t="shared" si="36"/>
        <v/>
      </c>
      <c r="P333" s="3">
        <f t="shared" si="37"/>
        <v>1</v>
      </c>
    </row>
    <row r="334" spans="1:16" ht="12.75">
      <c r="A334" s="1" t="s">
        <v>2919</v>
      </c>
      <c r="B334" s="1" t="s">
        <v>2920</v>
      </c>
      <c r="C334" s="21" t="s">
        <v>64</v>
      </c>
      <c r="D334" s="21" t="s">
        <v>2787</v>
      </c>
      <c r="E334" s="35" t="s">
        <v>2921</v>
      </c>
      <c r="F334" s="4"/>
      <c r="G334" s="4"/>
      <c r="H334" s="2"/>
      <c r="I334" s="5" t="s">
        <v>20</v>
      </c>
      <c r="J334" s="1" t="s">
        <v>19</v>
      </c>
      <c r="K334" s="22">
        <v>44104</v>
      </c>
      <c r="L334" s="39">
        <v>1</v>
      </c>
      <c r="M334" s="3" t="s">
        <v>1768</v>
      </c>
      <c r="N334" s="3" t="str">
        <f t="shared" si="35"/>
        <v>TRUE</v>
      </c>
      <c r="O334" s="3" t="str">
        <f t="shared" si="36"/>
        <v/>
      </c>
      <c r="P334" s="3">
        <f t="shared" si="37"/>
        <v>1</v>
      </c>
    </row>
    <row r="335" spans="1:16" ht="12.75">
      <c r="A335" s="1" t="s">
        <v>2922</v>
      </c>
      <c r="B335" s="1" t="s">
        <v>1794</v>
      </c>
      <c r="C335" s="21" t="s">
        <v>23</v>
      </c>
      <c r="D335" s="35" t="s">
        <v>2923</v>
      </c>
      <c r="E335" s="35" t="s">
        <v>2924</v>
      </c>
      <c r="F335" s="4"/>
      <c r="G335" s="4"/>
      <c r="H335" s="2"/>
      <c r="I335" s="5" t="s">
        <v>20</v>
      </c>
      <c r="J335" s="1" t="s">
        <v>19</v>
      </c>
      <c r="K335" s="22">
        <v>43591</v>
      </c>
      <c r="L335" s="39">
        <v>2</v>
      </c>
      <c r="M335" s="3" t="s">
        <v>1768</v>
      </c>
      <c r="N335" s="3" t="str">
        <f t="shared" si="35"/>
        <v>TRUE</v>
      </c>
      <c r="O335" s="3" t="str">
        <f t="shared" si="36"/>
        <v/>
      </c>
      <c r="P335" s="3">
        <f t="shared" si="37"/>
        <v>1</v>
      </c>
    </row>
    <row r="336" spans="1:16" ht="12.75">
      <c r="A336" s="1" t="s">
        <v>2925</v>
      </c>
      <c r="B336" s="1" t="s">
        <v>1794</v>
      </c>
      <c r="C336" s="21" t="s">
        <v>23</v>
      </c>
      <c r="D336" s="35" t="s">
        <v>2926</v>
      </c>
      <c r="E336" s="35" t="s">
        <v>2927</v>
      </c>
      <c r="F336" s="4"/>
      <c r="G336" s="4"/>
      <c r="H336" s="2"/>
      <c r="I336" s="5" t="s">
        <v>20</v>
      </c>
      <c r="J336" s="1" t="s">
        <v>19</v>
      </c>
      <c r="K336" s="22">
        <v>43591</v>
      </c>
      <c r="L336" s="39">
        <v>2</v>
      </c>
      <c r="M336" s="3" t="s">
        <v>1768</v>
      </c>
      <c r="N336" s="3" t="str">
        <f t="shared" si="35"/>
        <v>TRUE</v>
      </c>
      <c r="O336" s="3" t="str">
        <f t="shared" si="36"/>
        <v/>
      </c>
      <c r="P336" s="3">
        <f t="shared" si="37"/>
        <v>1</v>
      </c>
    </row>
    <row r="337" spans="1:16" ht="12.75">
      <c r="A337" s="1" t="s">
        <v>2928</v>
      </c>
      <c r="B337" s="1" t="s">
        <v>2929</v>
      </c>
      <c r="C337" s="21" t="s">
        <v>23</v>
      </c>
      <c r="D337" s="35" t="s">
        <v>2930</v>
      </c>
      <c r="E337" s="35" t="s">
        <v>2428</v>
      </c>
      <c r="F337" s="4"/>
      <c r="G337" s="4"/>
      <c r="H337" s="2"/>
      <c r="I337" s="5" t="s">
        <v>20</v>
      </c>
      <c r="J337" s="1" t="s">
        <v>19</v>
      </c>
      <c r="K337" s="22">
        <v>43737</v>
      </c>
      <c r="L337" s="39">
        <v>2</v>
      </c>
      <c r="M337" s="3" t="s">
        <v>1768</v>
      </c>
      <c r="N337" s="3" t="str">
        <f t="shared" si="35"/>
        <v>TRUE</v>
      </c>
      <c r="O337" s="3" t="str">
        <f t="shared" si="36"/>
        <v/>
      </c>
      <c r="P337" s="3">
        <f t="shared" si="37"/>
        <v>1</v>
      </c>
    </row>
    <row r="338" spans="1:16" ht="12.75">
      <c r="A338" s="1" t="s">
        <v>2931</v>
      </c>
      <c r="B338" s="1" t="s">
        <v>2932</v>
      </c>
      <c r="C338" s="21" t="s">
        <v>23</v>
      </c>
      <c r="D338" s="35" t="s">
        <v>2933</v>
      </c>
      <c r="E338" s="35" t="s">
        <v>2934</v>
      </c>
      <c r="F338" s="4"/>
      <c r="G338" s="4"/>
      <c r="H338" s="2"/>
      <c r="I338" s="5" t="s">
        <v>20</v>
      </c>
      <c r="J338" s="1" t="s">
        <v>19</v>
      </c>
      <c r="K338" s="22">
        <v>43740</v>
      </c>
      <c r="L338" s="39">
        <v>2</v>
      </c>
      <c r="M338" s="3" t="s">
        <v>1768</v>
      </c>
      <c r="N338" s="3" t="str">
        <f t="shared" si="35"/>
        <v>TRUE</v>
      </c>
      <c r="O338" s="3" t="str">
        <f t="shared" si="36"/>
        <v/>
      </c>
      <c r="P338" s="3">
        <f t="shared" si="37"/>
        <v>1</v>
      </c>
    </row>
    <row r="339" spans="1:16" ht="12.75">
      <c r="A339" s="1" t="s">
        <v>2935</v>
      </c>
      <c r="B339" s="1" t="s">
        <v>721</v>
      </c>
      <c r="C339" s="21" t="s">
        <v>23</v>
      </c>
      <c r="D339" s="35" t="s">
        <v>2936</v>
      </c>
      <c r="E339" s="35" t="s">
        <v>2937</v>
      </c>
      <c r="F339" s="4"/>
      <c r="G339" s="4"/>
      <c r="H339" s="2"/>
      <c r="I339" s="5" t="s">
        <v>20</v>
      </c>
      <c r="J339" s="1" t="s">
        <v>19</v>
      </c>
      <c r="K339" s="22">
        <v>44105</v>
      </c>
      <c r="L339" s="39">
        <v>2</v>
      </c>
      <c r="M339" s="3" t="s">
        <v>1768</v>
      </c>
      <c r="N339" s="3" t="str">
        <f t="shared" ref="N339:N358" si="38">IF(COUNTA(C339:E339) = 3, "TRUE", "")</f>
        <v>TRUE</v>
      </c>
      <c r="O339" s="3" t="str">
        <f t="shared" ref="O339:O358" si="39">IF(COUNTA(F339:H339) = 3, "TRUE", "")</f>
        <v/>
      </c>
      <c r="P339" s="3">
        <f t="shared" si="37"/>
        <v>1</v>
      </c>
    </row>
    <row r="340" spans="1:16" ht="12.75">
      <c r="A340" s="1" t="s">
        <v>2938</v>
      </c>
      <c r="B340" s="1" t="s">
        <v>2939</v>
      </c>
      <c r="C340" s="21" t="s">
        <v>23</v>
      </c>
      <c r="D340" s="21" t="s">
        <v>2940</v>
      </c>
      <c r="E340" s="21" t="s">
        <v>2941</v>
      </c>
      <c r="F340" s="4"/>
      <c r="G340" s="4"/>
      <c r="H340" s="2"/>
      <c r="I340" s="5" t="s">
        <v>20</v>
      </c>
      <c r="J340" s="1" t="s">
        <v>19</v>
      </c>
      <c r="K340" s="23">
        <v>44182</v>
      </c>
      <c r="L340" s="40">
        <v>0</v>
      </c>
      <c r="M340" s="3" t="s">
        <v>1768</v>
      </c>
      <c r="N340" s="3" t="str">
        <f t="shared" si="38"/>
        <v>TRUE</v>
      </c>
      <c r="O340" s="3" t="str">
        <f t="shared" si="39"/>
        <v/>
      </c>
      <c r="P340" s="3">
        <f t="shared" si="37"/>
        <v>1</v>
      </c>
    </row>
    <row r="341" spans="1:16" ht="12.75">
      <c r="A341" s="1" t="s">
        <v>2942</v>
      </c>
      <c r="B341" s="1" t="s">
        <v>2943</v>
      </c>
      <c r="C341" s="21" t="s">
        <v>64</v>
      </c>
      <c r="D341" s="35" t="s">
        <v>2837</v>
      </c>
      <c r="E341" s="35" t="s">
        <v>2944</v>
      </c>
      <c r="F341" s="4"/>
      <c r="G341" s="4"/>
      <c r="H341" s="2"/>
      <c r="I341" s="5" t="s">
        <v>20</v>
      </c>
      <c r="J341" s="1" t="s">
        <v>19</v>
      </c>
      <c r="K341" s="22">
        <v>43749</v>
      </c>
      <c r="L341" s="39">
        <v>2</v>
      </c>
      <c r="M341" s="3" t="s">
        <v>1768</v>
      </c>
      <c r="N341" s="3" t="str">
        <f t="shared" si="38"/>
        <v>TRUE</v>
      </c>
      <c r="O341" s="3" t="str">
        <f t="shared" si="39"/>
        <v/>
      </c>
      <c r="P341" s="3">
        <f t="shared" si="37"/>
        <v>1</v>
      </c>
    </row>
    <row r="342" spans="1:16" ht="12.75">
      <c r="A342" s="1" t="s">
        <v>2945</v>
      </c>
      <c r="B342" s="1" t="s">
        <v>2946</v>
      </c>
      <c r="C342" s="21" t="s">
        <v>23</v>
      </c>
      <c r="D342" s="21" t="s">
        <v>2947</v>
      </c>
      <c r="E342" s="21" t="s">
        <v>2607</v>
      </c>
      <c r="F342" s="4"/>
      <c r="G342" s="4"/>
      <c r="H342" s="2"/>
      <c r="I342" s="5" t="s">
        <v>20</v>
      </c>
      <c r="J342" s="1" t="s">
        <v>19</v>
      </c>
      <c r="K342" s="22">
        <v>44123</v>
      </c>
      <c r="L342" s="39">
        <v>0</v>
      </c>
      <c r="M342" s="3" t="s">
        <v>1768</v>
      </c>
      <c r="N342" s="3" t="str">
        <f t="shared" si="38"/>
        <v>TRUE</v>
      </c>
      <c r="O342" s="3" t="str">
        <f t="shared" si="39"/>
        <v/>
      </c>
      <c r="P342" s="3">
        <f t="shared" si="37"/>
        <v>1</v>
      </c>
    </row>
    <row r="343" spans="1:16" ht="12.75">
      <c r="A343" s="1" t="s">
        <v>2948</v>
      </c>
      <c r="B343" s="1" t="s">
        <v>2949</v>
      </c>
      <c r="C343" s="21" t="s">
        <v>2950</v>
      </c>
      <c r="D343" s="21" t="s">
        <v>2951</v>
      </c>
      <c r="E343" s="35" t="s">
        <v>1186</v>
      </c>
      <c r="F343" s="4"/>
      <c r="G343" s="4"/>
      <c r="H343" s="2"/>
      <c r="I343" s="5" t="s">
        <v>20</v>
      </c>
      <c r="J343" s="1" t="s">
        <v>19</v>
      </c>
      <c r="K343" s="22">
        <v>44119</v>
      </c>
      <c r="L343" s="39">
        <v>1</v>
      </c>
      <c r="M343" s="3" t="s">
        <v>1768</v>
      </c>
      <c r="N343" s="3" t="str">
        <f t="shared" si="38"/>
        <v>TRUE</v>
      </c>
      <c r="O343" s="3" t="str">
        <f t="shared" si="39"/>
        <v/>
      </c>
      <c r="P343" s="3">
        <f t="shared" si="37"/>
        <v>1</v>
      </c>
    </row>
    <row r="344" spans="1:16" ht="12.75">
      <c r="A344" s="1" t="s">
        <v>2952</v>
      </c>
      <c r="B344" s="1" t="s">
        <v>2953</v>
      </c>
      <c r="C344" s="21" t="s">
        <v>370</v>
      </c>
      <c r="D344" s="21" t="s">
        <v>2954</v>
      </c>
      <c r="E344" s="21" t="s">
        <v>2955</v>
      </c>
      <c r="F344" s="4"/>
      <c r="G344" s="4"/>
      <c r="H344" s="2"/>
      <c r="I344" s="5" t="s">
        <v>20</v>
      </c>
      <c r="J344" s="1" t="s">
        <v>19</v>
      </c>
      <c r="K344" s="22">
        <v>44123</v>
      </c>
      <c r="L344" s="39">
        <v>0</v>
      </c>
      <c r="M344" s="3" t="s">
        <v>1768</v>
      </c>
      <c r="N344" s="3" t="str">
        <f t="shared" si="38"/>
        <v>TRUE</v>
      </c>
      <c r="O344" s="3" t="str">
        <f t="shared" si="39"/>
        <v/>
      </c>
      <c r="P344" s="3">
        <f t="shared" si="37"/>
        <v>1</v>
      </c>
    </row>
    <row r="345" spans="1:16" ht="12.75">
      <c r="A345" s="1" t="s">
        <v>2956</v>
      </c>
      <c r="B345" s="1" t="s">
        <v>2957</v>
      </c>
      <c r="C345" s="21" t="s">
        <v>20</v>
      </c>
      <c r="D345" s="21" t="s">
        <v>2958</v>
      </c>
      <c r="E345" s="21" t="s">
        <v>20</v>
      </c>
      <c r="F345" s="4"/>
      <c r="G345" s="4"/>
      <c r="H345" s="2"/>
      <c r="I345" s="5" t="s">
        <v>20</v>
      </c>
      <c r="J345" s="1" t="s">
        <v>19</v>
      </c>
      <c r="K345" s="22">
        <v>44122</v>
      </c>
      <c r="L345" s="39">
        <v>0</v>
      </c>
      <c r="M345" s="3" t="s">
        <v>1768</v>
      </c>
      <c r="N345" s="3" t="str">
        <f t="shared" si="38"/>
        <v>TRUE</v>
      </c>
      <c r="O345" s="3" t="str">
        <f t="shared" si="39"/>
        <v/>
      </c>
      <c r="P345" s="3">
        <f t="shared" si="37"/>
        <v>1</v>
      </c>
    </row>
    <row r="346" spans="1:16" ht="12.75">
      <c r="A346" s="1" t="s">
        <v>2959</v>
      </c>
      <c r="B346" s="1" t="s">
        <v>2960</v>
      </c>
      <c r="C346" s="21" t="s">
        <v>64</v>
      </c>
      <c r="D346" s="35" t="s">
        <v>2961</v>
      </c>
      <c r="E346" s="21" t="s">
        <v>20</v>
      </c>
      <c r="F346" s="4"/>
      <c r="G346" s="4"/>
      <c r="H346" s="2"/>
      <c r="I346" s="5" t="s">
        <v>20</v>
      </c>
      <c r="J346" s="1" t="s">
        <v>19</v>
      </c>
      <c r="K346" s="22">
        <v>44120</v>
      </c>
      <c r="L346" s="39">
        <v>1</v>
      </c>
      <c r="M346" s="3" t="s">
        <v>1768</v>
      </c>
      <c r="N346" s="3" t="str">
        <f t="shared" si="38"/>
        <v>TRUE</v>
      </c>
      <c r="O346" s="3" t="str">
        <f t="shared" si="39"/>
        <v/>
      </c>
      <c r="P346" s="3">
        <f t="shared" si="37"/>
        <v>1</v>
      </c>
    </row>
    <row r="347" spans="1:16" ht="12.75">
      <c r="A347" s="1" t="s">
        <v>2962</v>
      </c>
      <c r="B347" s="1" t="s">
        <v>2581</v>
      </c>
      <c r="C347" s="21" t="s">
        <v>2963</v>
      </c>
      <c r="D347" s="21" t="s">
        <v>2964</v>
      </c>
      <c r="E347" s="35" t="s">
        <v>2192</v>
      </c>
      <c r="F347" s="4"/>
      <c r="G347" s="4"/>
      <c r="H347" s="2"/>
      <c r="I347" s="5" t="s">
        <v>20</v>
      </c>
      <c r="J347" s="1" t="s">
        <v>19</v>
      </c>
      <c r="K347" s="22">
        <v>43753</v>
      </c>
      <c r="L347" s="39">
        <v>1</v>
      </c>
      <c r="M347" s="3" t="s">
        <v>1768</v>
      </c>
      <c r="N347" s="3" t="str">
        <f t="shared" si="38"/>
        <v>TRUE</v>
      </c>
      <c r="O347" s="3" t="str">
        <f t="shared" si="39"/>
        <v/>
      </c>
      <c r="P347" s="3">
        <f t="shared" si="37"/>
        <v>1</v>
      </c>
    </row>
    <row r="348" spans="1:16" ht="12.75">
      <c r="A348" s="1" t="s">
        <v>2965</v>
      </c>
      <c r="B348" s="1" t="s">
        <v>2966</v>
      </c>
      <c r="C348" s="21" t="s">
        <v>2967</v>
      </c>
      <c r="D348" s="35" t="s">
        <v>2968</v>
      </c>
      <c r="E348" s="21" t="s">
        <v>20</v>
      </c>
      <c r="F348" s="4"/>
      <c r="G348" s="4"/>
      <c r="H348" s="2"/>
      <c r="I348" s="5" t="s">
        <v>20</v>
      </c>
      <c r="J348" s="1" t="s">
        <v>19</v>
      </c>
      <c r="K348" s="23">
        <v>44118</v>
      </c>
      <c r="L348" s="40">
        <v>1</v>
      </c>
      <c r="M348" s="3" t="s">
        <v>1768</v>
      </c>
      <c r="N348" s="3" t="str">
        <f t="shared" si="38"/>
        <v>TRUE</v>
      </c>
      <c r="O348" s="3" t="str">
        <f t="shared" si="39"/>
        <v/>
      </c>
      <c r="P348" s="3">
        <f t="shared" si="37"/>
        <v>1</v>
      </c>
    </row>
    <row r="349" spans="1:16" ht="12.75">
      <c r="A349" s="1" t="s">
        <v>2969</v>
      </c>
      <c r="B349" s="1" t="s">
        <v>726</v>
      </c>
      <c r="C349" s="21" t="s">
        <v>64</v>
      </c>
      <c r="D349" s="21" t="s">
        <v>2970</v>
      </c>
      <c r="E349" s="35" t="s">
        <v>2971</v>
      </c>
      <c r="F349" s="4"/>
      <c r="G349" s="4"/>
      <c r="H349" s="2"/>
      <c r="I349" s="5" t="s">
        <v>20</v>
      </c>
      <c r="J349" s="1" t="s">
        <v>19</v>
      </c>
      <c r="K349" s="22">
        <v>44119</v>
      </c>
      <c r="L349" s="39">
        <v>1</v>
      </c>
      <c r="M349" s="3" t="s">
        <v>1768</v>
      </c>
      <c r="N349" s="3" t="str">
        <f t="shared" si="38"/>
        <v>TRUE</v>
      </c>
      <c r="O349" s="3" t="str">
        <f t="shared" si="39"/>
        <v/>
      </c>
      <c r="P349" s="3">
        <f t="shared" si="37"/>
        <v>1</v>
      </c>
    </row>
    <row r="350" spans="1:16" ht="12.75">
      <c r="A350" s="1" t="s">
        <v>2972</v>
      </c>
      <c r="B350" s="1" t="s">
        <v>2973</v>
      </c>
      <c r="C350" s="21" t="s">
        <v>23</v>
      </c>
      <c r="D350" s="35" t="s">
        <v>2974</v>
      </c>
      <c r="E350" s="35" t="s">
        <v>2975</v>
      </c>
      <c r="F350" s="4"/>
      <c r="G350" s="4"/>
      <c r="H350" s="2"/>
      <c r="I350" s="5" t="s">
        <v>20</v>
      </c>
      <c r="J350" s="1" t="s">
        <v>19</v>
      </c>
      <c r="K350" s="22">
        <v>43635</v>
      </c>
      <c r="L350" s="39">
        <v>2</v>
      </c>
      <c r="M350" s="3" t="s">
        <v>1768</v>
      </c>
      <c r="N350" s="3" t="str">
        <f t="shared" si="38"/>
        <v>TRUE</v>
      </c>
      <c r="O350" s="3" t="str">
        <f t="shared" si="39"/>
        <v/>
      </c>
      <c r="P350" s="3">
        <f t="shared" si="37"/>
        <v>1</v>
      </c>
    </row>
    <row r="351" spans="1:16" ht="12.75">
      <c r="A351" s="1" t="s">
        <v>2976</v>
      </c>
      <c r="B351" s="1" t="s">
        <v>2977</v>
      </c>
      <c r="C351" s="21" t="s">
        <v>23</v>
      </c>
      <c r="D351" s="35" t="s">
        <v>2978</v>
      </c>
      <c r="E351" s="35" t="s">
        <v>2979</v>
      </c>
      <c r="F351" s="4"/>
      <c r="G351" s="4"/>
      <c r="H351" s="2"/>
      <c r="I351" s="5" t="s">
        <v>20</v>
      </c>
      <c r="J351" s="1" t="s">
        <v>19</v>
      </c>
      <c r="K351" s="22">
        <v>43643</v>
      </c>
      <c r="L351" s="39">
        <v>2</v>
      </c>
      <c r="M351" s="3" t="s">
        <v>1768</v>
      </c>
      <c r="N351" s="3" t="str">
        <f t="shared" si="38"/>
        <v>TRUE</v>
      </c>
      <c r="O351" s="3" t="str">
        <f t="shared" si="39"/>
        <v/>
      </c>
      <c r="P351" s="3">
        <f t="shared" si="37"/>
        <v>1</v>
      </c>
    </row>
    <row r="352" spans="1:16" ht="12.75">
      <c r="A352" s="1" t="s">
        <v>2980</v>
      </c>
      <c r="B352" s="1" t="s">
        <v>1580</v>
      </c>
      <c r="C352" s="21" t="s">
        <v>23</v>
      </c>
      <c r="D352" s="21" t="s">
        <v>2587</v>
      </c>
      <c r="E352" s="21" t="s">
        <v>2981</v>
      </c>
      <c r="F352" s="4"/>
      <c r="G352" s="4"/>
      <c r="H352" s="2"/>
      <c r="I352" s="5" t="s">
        <v>20</v>
      </c>
      <c r="J352" s="1" t="s">
        <v>19</v>
      </c>
      <c r="K352" s="22">
        <v>44121</v>
      </c>
      <c r="L352" s="39">
        <v>0</v>
      </c>
      <c r="M352" s="3" t="s">
        <v>1768</v>
      </c>
      <c r="N352" s="3" t="str">
        <f t="shared" si="38"/>
        <v>TRUE</v>
      </c>
      <c r="O352" s="3" t="str">
        <f t="shared" si="39"/>
        <v/>
      </c>
      <c r="P352" s="3">
        <f t="shared" si="37"/>
        <v>1</v>
      </c>
    </row>
    <row r="353" spans="1:16" ht="12.75">
      <c r="A353" s="1" t="s">
        <v>2982</v>
      </c>
      <c r="B353" s="1" t="s">
        <v>2983</v>
      </c>
      <c r="C353" s="21" t="s">
        <v>64</v>
      </c>
      <c r="D353" s="21" t="s">
        <v>988</v>
      </c>
      <c r="E353" s="21" t="s">
        <v>2984</v>
      </c>
      <c r="F353" s="4"/>
      <c r="G353" s="4"/>
      <c r="H353" s="2"/>
      <c r="I353" s="5" t="s">
        <v>20</v>
      </c>
      <c r="J353" s="1" t="s">
        <v>19</v>
      </c>
      <c r="K353" s="22">
        <v>44121</v>
      </c>
      <c r="L353" s="39">
        <v>0</v>
      </c>
      <c r="M353" s="3" t="s">
        <v>1768</v>
      </c>
      <c r="N353" s="3" t="str">
        <f t="shared" si="38"/>
        <v>TRUE</v>
      </c>
      <c r="O353" s="3" t="str">
        <f t="shared" si="39"/>
        <v/>
      </c>
      <c r="P353" s="3">
        <f t="shared" si="37"/>
        <v>1</v>
      </c>
    </row>
    <row r="354" spans="1:16" ht="12.75">
      <c r="A354" s="1" t="s">
        <v>2985</v>
      </c>
      <c r="B354" s="1" t="s">
        <v>2986</v>
      </c>
      <c r="C354" s="21" t="s">
        <v>64</v>
      </c>
      <c r="D354" s="21" t="s">
        <v>2987</v>
      </c>
      <c r="E354" s="35" t="s">
        <v>1117</v>
      </c>
      <c r="F354" s="4"/>
      <c r="G354" s="4"/>
      <c r="H354" s="2"/>
      <c r="I354" s="5" t="s">
        <v>20</v>
      </c>
      <c r="J354" s="1" t="s">
        <v>19</v>
      </c>
      <c r="K354" s="22">
        <v>44120</v>
      </c>
      <c r="L354" s="39">
        <v>1</v>
      </c>
      <c r="M354" s="3" t="s">
        <v>1768</v>
      </c>
      <c r="N354" s="3" t="str">
        <f t="shared" si="38"/>
        <v>TRUE</v>
      </c>
      <c r="O354" s="3" t="str">
        <f t="shared" si="39"/>
        <v/>
      </c>
      <c r="P354" s="3">
        <f t="shared" si="37"/>
        <v>1</v>
      </c>
    </row>
    <row r="355" spans="1:16" ht="12.75">
      <c r="A355" s="1" t="s">
        <v>2988</v>
      </c>
      <c r="B355" s="1" t="s">
        <v>2989</v>
      </c>
      <c r="C355" s="21" t="s">
        <v>64</v>
      </c>
      <c r="D355" s="35" t="s">
        <v>2990</v>
      </c>
      <c r="E355" s="35" t="s">
        <v>2119</v>
      </c>
      <c r="F355" s="4"/>
      <c r="G355" s="4"/>
      <c r="H355" s="2"/>
      <c r="I355" s="5" t="s">
        <v>20</v>
      </c>
      <c r="J355" s="1" t="s">
        <v>19</v>
      </c>
      <c r="K355" s="22">
        <v>44120</v>
      </c>
      <c r="L355" s="39">
        <v>2</v>
      </c>
      <c r="M355" s="3" t="s">
        <v>1768</v>
      </c>
      <c r="N355" s="3" t="str">
        <f t="shared" si="38"/>
        <v>TRUE</v>
      </c>
      <c r="O355" s="3" t="str">
        <f t="shared" si="39"/>
        <v/>
      </c>
      <c r="P355" s="3">
        <f t="shared" si="37"/>
        <v>1</v>
      </c>
    </row>
    <row r="356" spans="1:16" ht="12.75">
      <c r="A356" s="1" t="s">
        <v>2991</v>
      </c>
      <c r="B356" s="1" t="s">
        <v>639</v>
      </c>
      <c r="C356" s="21" t="s">
        <v>64</v>
      </c>
      <c r="D356" s="35" t="s">
        <v>2992</v>
      </c>
      <c r="E356" s="35" t="s">
        <v>2993</v>
      </c>
      <c r="F356" s="4"/>
      <c r="G356" s="4"/>
      <c r="H356" s="2"/>
      <c r="I356" s="5" t="s">
        <v>20</v>
      </c>
      <c r="J356" s="1" t="s">
        <v>19</v>
      </c>
      <c r="K356" s="22">
        <v>43587</v>
      </c>
      <c r="L356" s="39">
        <v>2</v>
      </c>
      <c r="M356" s="3" t="s">
        <v>1768</v>
      </c>
      <c r="N356" s="3" t="str">
        <f t="shared" si="38"/>
        <v>TRUE</v>
      </c>
      <c r="O356" s="3" t="str">
        <f t="shared" si="39"/>
        <v/>
      </c>
      <c r="P356" s="3">
        <f t="shared" si="37"/>
        <v>1</v>
      </c>
    </row>
    <row r="357" spans="1:16" ht="12.75">
      <c r="A357" s="1" t="s">
        <v>2994</v>
      </c>
      <c r="B357" s="1" t="s">
        <v>2995</v>
      </c>
      <c r="C357" s="21" t="s">
        <v>23</v>
      </c>
      <c r="D357" s="21" t="s">
        <v>2996</v>
      </c>
      <c r="E357" s="21" t="s">
        <v>65</v>
      </c>
      <c r="F357" s="4"/>
      <c r="G357" s="4"/>
      <c r="H357" s="2"/>
      <c r="I357" s="5" t="s">
        <v>20</v>
      </c>
      <c r="J357" s="1" t="s">
        <v>19</v>
      </c>
      <c r="K357" s="23">
        <v>44121</v>
      </c>
      <c r="L357" s="40">
        <v>0</v>
      </c>
      <c r="M357" s="3" t="s">
        <v>1768</v>
      </c>
      <c r="N357" s="3" t="str">
        <f t="shared" si="38"/>
        <v>TRUE</v>
      </c>
      <c r="O357" s="3" t="str">
        <f t="shared" si="39"/>
        <v/>
      </c>
      <c r="P357" s="3">
        <f t="shared" si="37"/>
        <v>1</v>
      </c>
    </row>
    <row r="358" spans="1:16" ht="12.75">
      <c r="A358" s="1" t="s">
        <v>2997</v>
      </c>
      <c r="B358" s="1" t="s">
        <v>2862</v>
      </c>
      <c r="C358" s="21" t="s">
        <v>23</v>
      </c>
      <c r="D358" s="21" t="s">
        <v>2998</v>
      </c>
      <c r="E358" s="21" t="s">
        <v>2999</v>
      </c>
      <c r="F358" s="4"/>
      <c r="G358" s="4"/>
      <c r="H358" s="2"/>
      <c r="I358" s="5" t="s">
        <v>20</v>
      </c>
      <c r="J358" s="1" t="s">
        <v>19</v>
      </c>
      <c r="K358" s="22">
        <v>44120</v>
      </c>
      <c r="L358" s="39">
        <v>0</v>
      </c>
      <c r="M358" s="3" t="s">
        <v>1768</v>
      </c>
      <c r="N358" s="3" t="str">
        <f t="shared" si="38"/>
        <v>TRUE</v>
      </c>
      <c r="O358" s="3" t="str">
        <f t="shared" si="39"/>
        <v/>
      </c>
      <c r="P358" s="3">
        <f t="shared" si="37"/>
        <v>1</v>
      </c>
    </row>
    <row r="359" spans="1:16" ht="12.75">
      <c r="A359" s="1" t="s">
        <v>3000</v>
      </c>
      <c r="B359" s="1" t="s">
        <v>241</v>
      </c>
      <c r="C359" s="21" t="s">
        <v>65</v>
      </c>
      <c r="D359" s="35" t="s">
        <v>3001</v>
      </c>
      <c r="E359" s="35" t="s">
        <v>3002</v>
      </c>
      <c r="H359" s="2"/>
      <c r="I359" s="5" t="s">
        <v>20</v>
      </c>
      <c r="J359" s="1" t="s">
        <v>19</v>
      </c>
      <c r="K359" s="23">
        <v>44121</v>
      </c>
      <c r="L359" s="40">
        <v>2</v>
      </c>
      <c r="M359" s="3" t="s">
        <v>1768</v>
      </c>
      <c r="N359" s="3" t="str">
        <f>IF(COUNTA(C359:D359) = 3, "TRUE", "")</f>
        <v/>
      </c>
      <c r="O359" s="3" t="str">
        <f>IF(COUNTA(D359:H359) = 3, "TRUE", "")</f>
        <v/>
      </c>
      <c r="P359" s="3">
        <f t="shared" si="37"/>
        <v>1</v>
      </c>
    </row>
    <row r="360" spans="1:16" ht="12.75">
      <c r="A360" s="1" t="s">
        <v>3003</v>
      </c>
      <c r="B360" s="1" t="s">
        <v>662</v>
      </c>
      <c r="C360" s="21" t="s">
        <v>64</v>
      </c>
      <c r="D360" s="35" t="s">
        <v>3004</v>
      </c>
      <c r="E360" s="35" t="s">
        <v>3005</v>
      </c>
      <c r="F360" s="4"/>
      <c r="G360" s="4"/>
      <c r="H360" s="2"/>
      <c r="I360" s="5" t="s">
        <v>20</v>
      </c>
      <c r="J360" s="1" t="s">
        <v>19</v>
      </c>
      <c r="K360" s="22">
        <v>43594</v>
      </c>
      <c r="L360" s="39">
        <v>2</v>
      </c>
      <c r="M360" s="3" t="s">
        <v>1768</v>
      </c>
      <c r="N360" s="3" t="str">
        <f t="shared" ref="N360:N391" si="40">IF(COUNTA(C360:E360) = 3, "TRUE", "")</f>
        <v>TRUE</v>
      </c>
      <c r="O360" s="3" t="str">
        <f t="shared" ref="O360:O376" si="41">IF(COUNTA(F360:H360) = 3, "TRUE", "")</f>
        <v/>
      </c>
      <c r="P360" s="3">
        <f t="shared" si="37"/>
        <v>1</v>
      </c>
    </row>
    <row r="361" spans="1:16" ht="12.75">
      <c r="A361" s="1" t="s">
        <v>3006</v>
      </c>
      <c r="B361" s="1" t="s">
        <v>666</v>
      </c>
      <c r="C361" s="21" t="s">
        <v>64</v>
      </c>
      <c r="D361" s="35" t="s">
        <v>3007</v>
      </c>
      <c r="E361" s="21" t="s">
        <v>20</v>
      </c>
      <c r="F361" s="4"/>
      <c r="G361" s="4"/>
      <c r="H361" s="2"/>
      <c r="I361" s="5" t="s">
        <v>20</v>
      </c>
      <c r="J361" s="1" t="s">
        <v>19</v>
      </c>
      <c r="K361" s="22">
        <v>43588</v>
      </c>
      <c r="L361" s="39">
        <v>1</v>
      </c>
      <c r="M361" s="3" t="s">
        <v>1768</v>
      </c>
      <c r="N361" s="3" t="str">
        <f t="shared" si="40"/>
        <v>TRUE</v>
      </c>
      <c r="O361" s="3" t="str">
        <f t="shared" si="41"/>
        <v/>
      </c>
      <c r="P361" s="3">
        <f t="shared" si="37"/>
        <v>1</v>
      </c>
    </row>
    <row r="362" spans="1:16" ht="12.75">
      <c r="A362" s="1" t="s">
        <v>3008</v>
      </c>
      <c r="B362" s="1" t="s">
        <v>3009</v>
      </c>
      <c r="C362" s="21" t="s">
        <v>64</v>
      </c>
      <c r="D362" s="21" t="s">
        <v>2612</v>
      </c>
      <c r="E362" s="35" t="s">
        <v>3010</v>
      </c>
      <c r="F362" s="4"/>
      <c r="G362" s="4"/>
      <c r="H362" s="2"/>
      <c r="I362" s="5" t="s">
        <v>20</v>
      </c>
      <c r="J362" s="1" t="s">
        <v>19</v>
      </c>
      <c r="K362" s="23">
        <v>44121</v>
      </c>
      <c r="L362" s="40">
        <v>1</v>
      </c>
      <c r="M362" s="3" t="s">
        <v>1768</v>
      </c>
      <c r="N362" s="3" t="str">
        <f t="shared" si="40"/>
        <v>TRUE</v>
      </c>
      <c r="O362" s="3" t="str">
        <f t="shared" si="41"/>
        <v/>
      </c>
      <c r="P362" s="3">
        <f t="shared" si="37"/>
        <v>1</v>
      </c>
    </row>
    <row r="363" spans="1:16" ht="12.75">
      <c r="A363" s="1" t="s">
        <v>3011</v>
      </c>
      <c r="B363" s="1" t="s">
        <v>662</v>
      </c>
      <c r="C363" s="21" t="s">
        <v>64</v>
      </c>
      <c r="D363" s="35" t="s">
        <v>3012</v>
      </c>
      <c r="E363" s="35" t="s">
        <v>2979</v>
      </c>
      <c r="F363" s="4"/>
      <c r="G363" s="4"/>
      <c r="H363" s="2"/>
      <c r="I363" s="5" t="s">
        <v>20</v>
      </c>
      <c r="J363" s="1" t="s">
        <v>19</v>
      </c>
      <c r="K363" s="22">
        <v>43585</v>
      </c>
      <c r="L363" s="39">
        <v>2</v>
      </c>
      <c r="M363" s="3" t="s">
        <v>1768</v>
      </c>
      <c r="N363" s="3" t="str">
        <f t="shared" si="40"/>
        <v>TRUE</v>
      </c>
      <c r="O363" s="3" t="str">
        <f t="shared" si="41"/>
        <v/>
      </c>
      <c r="P363" s="3">
        <f t="shared" si="37"/>
        <v>1</v>
      </c>
    </row>
    <row r="364" spans="1:16" ht="12.75">
      <c r="A364" s="1" t="s">
        <v>3013</v>
      </c>
      <c r="B364" s="1" t="s">
        <v>3014</v>
      </c>
      <c r="C364" s="21" t="s">
        <v>3015</v>
      </c>
      <c r="D364" s="21" t="s">
        <v>3016</v>
      </c>
      <c r="E364" s="21" t="s">
        <v>3017</v>
      </c>
      <c r="F364" s="4"/>
      <c r="G364" s="4"/>
      <c r="H364" s="2"/>
      <c r="I364" s="5" t="s">
        <v>20</v>
      </c>
      <c r="J364" s="1" t="s">
        <v>19</v>
      </c>
      <c r="K364" s="22">
        <v>43694</v>
      </c>
      <c r="L364" s="39">
        <v>0</v>
      </c>
      <c r="M364" s="3" t="s">
        <v>1768</v>
      </c>
      <c r="N364" s="3" t="str">
        <f t="shared" si="40"/>
        <v>TRUE</v>
      </c>
      <c r="O364" s="3" t="str">
        <f t="shared" si="41"/>
        <v/>
      </c>
      <c r="P364" s="3">
        <f t="shared" si="37"/>
        <v>1</v>
      </c>
    </row>
    <row r="365" spans="1:16" ht="12.75">
      <c r="A365" s="1" t="s">
        <v>3018</v>
      </c>
      <c r="B365" s="1" t="s">
        <v>3014</v>
      </c>
      <c r="C365" s="21" t="s">
        <v>23</v>
      </c>
      <c r="D365" s="21" t="s">
        <v>3019</v>
      </c>
      <c r="E365" s="21" t="s">
        <v>3020</v>
      </c>
      <c r="F365" s="4"/>
      <c r="G365" s="4"/>
      <c r="H365" s="2"/>
      <c r="I365" s="5" t="s">
        <v>20</v>
      </c>
      <c r="J365" s="1" t="s">
        <v>19</v>
      </c>
      <c r="K365" s="22">
        <v>43695</v>
      </c>
      <c r="L365" s="39">
        <v>0</v>
      </c>
      <c r="M365" s="3" t="s">
        <v>1768</v>
      </c>
      <c r="N365" s="3" t="str">
        <f t="shared" si="40"/>
        <v>TRUE</v>
      </c>
      <c r="O365" s="3" t="str">
        <f t="shared" si="41"/>
        <v/>
      </c>
      <c r="P365" s="3">
        <f t="shared" si="37"/>
        <v>1</v>
      </c>
    </row>
    <row r="366" spans="1:16" ht="12.75">
      <c r="A366" s="1" t="s">
        <v>3021</v>
      </c>
      <c r="B366" s="1" t="s">
        <v>3022</v>
      </c>
      <c r="C366" s="35" t="s">
        <v>756</v>
      </c>
      <c r="D366" s="35" t="s">
        <v>3023</v>
      </c>
      <c r="E366" s="35" t="s">
        <v>3024</v>
      </c>
      <c r="F366" s="4"/>
      <c r="G366" s="4"/>
      <c r="H366" s="2"/>
      <c r="I366" s="5" t="s">
        <v>20</v>
      </c>
      <c r="J366" s="1" t="s">
        <v>19</v>
      </c>
      <c r="K366" s="22">
        <v>43590</v>
      </c>
      <c r="L366" s="39">
        <v>3</v>
      </c>
      <c r="M366" s="3" t="s">
        <v>1768</v>
      </c>
      <c r="N366" s="3" t="str">
        <f t="shared" si="40"/>
        <v>TRUE</v>
      </c>
      <c r="O366" s="3" t="str">
        <f t="shared" si="41"/>
        <v/>
      </c>
      <c r="P366" s="3" t="str">
        <f t="shared" si="37"/>
        <v/>
      </c>
    </row>
    <row r="367" spans="1:16" ht="12.75">
      <c r="A367" s="1" t="s">
        <v>3025</v>
      </c>
      <c r="B367" s="1" t="s">
        <v>983</v>
      </c>
      <c r="C367" s="21" t="s">
        <v>23</v>
      </c>
      <c r="D367" s="21" t="s">
        <v>2118</v>
      </c>
      <c r="E367" s="21" t="s">
        <v>2961</v>
      </c>
      <c r="F367" s="4"/>
      <c r="G367" s="4"/>
      <c r="H367" s="2"/>
      <c r="I367" s="5" t="s">
        <v>20</v>
      </c>
      <c r="J367" s="1" t="s">
        <v>19</v>
      </c>
      <c r="K367" s="22">
        <v>44126</v>
      </c>
      <c r="L367" s="39">
        <v>0</v>
      </c>
      <c r="M367" s="3" t="s">
        <v>1768</v>
      </c>
      <c r="N367" s="3" t="str">
        <f t="shared" si="40"/>
        <v>TRUE</v>
      </c>
      <c r="O367" s="3" t="str">
        <f t="shared" si="41"/>
        <v/>
      </c>
      <c r="P367" s="3">
        <f t="shared" si="37"/>
        <v>1</v>
      </c>
    </row>
    <row r="368" spans="1:16" ht="12.75">
      <c r="A368" s="1" t="s">
        <v>3026</v>
      </c>
      <c r="B368" s="1" t="s">
        <v>770</v>
      </c>
      <c r="C368" s="21" t="s">
        <v>64</v>
      </c>
      <c r="D368" s="21" t="s">
        <v>3027</v>
      </c>
      <c r="E368" s="21" t="s">
        <v>3028</v>
      </c>
      <c r="F368" s="4"/>
      <c r="G368" s="4"/>
      <c r="H368" s="2"/>
      <c r="I368" s="5" t="s">
        <v>20</v>
      </c>
      <c r="J368" s="1" t="s">
        <v>19</v>
      </c>
      <c r="K368" s="22">
        <v>44126</v>
      </c>
      <c r="L368" s="39">
        <v>0</v>
      </c>
      <c r="M368" s="3" t="s">
        <v>1768</v>
      </c>
      <c r="N368" s="3" t="str">
        <f t="shared" si="40"/>
        <v>TRUE</v>
      </c>
      <c r="O368" s="3" t="str">
        <f t="shared" si="41"/>
        <v/>
      </c>
      <c r="P368" s="3">
        <f t="shared" si="37"/>
        <v>1</v>
      </c>
    </row>
    <row r="369" spans="1:16" ht="12.75">
      <c r="A369" s="1" t="s">
        <v>3029</v>
      </c>
      <c r="B369" s="1" t="s">
        <v>3030</v>
      </c>
      <c r="C369" s="21" t="s">
        <v>23</v>
      </c>
      <c r="D369" s="35" t="s">
        <v>3031</v>
      </c>
      <c r="E369" s="35" t="s">
        <v>3032</v>
      </c>
      <c r="F369" s="4"/>
      <c r="G369" s="4"/>
      <c r="H369" s="2"/>
      <c r="I369" s="5" t="s">
        <v>20</v>
      </c>
      <c r="J369" s="1" t="s">
        <v>19</v>
      </c>
      <c r="K369" s="22">
        <v>43590</v>
      </c>
      <c r="L369" s="39">
        <v>2</v>
      </c>
      <c r="M369" s="3" t="s">
        <v>1768</v>
      </c>
      <c r="N369" s="3" t="str">
        <f t="shared" si="40"/>
        <v>TRUE</v>
      </c>
      <c r="O369" s="3" t="str">
        <f t="shared" si="41"/>
        <v/>
      </c>
      <c r="P369" s="3">
        <f t="shared" si="37"/>
        <v>1</v>
      </c>
    </row>
    <row r="370" spans="1:16" ht="12.75">
      <c r="A370" s="1" t="s">
        <v>3033</v>
      </c>
      <c r="B370" s="1" t="s">
        <v>994</v>
      </c>
      <c r="C370" s="21" t="s">
        <v>23</v>
      </c>
      <c r="D370" s="21" t="s">
        <v>2632</v>
      </c>
      <c r="E370" s="21" t="s">
        <v>3034</v>
      </c>
      <c r="F370" s="4"/>
      <c r="G370" s="4"/>
      <c r="H370" s="2"/>
      <c r="I370" s="5" t="s">
        <v>20</v>
      </c>
      <c r="J370" s="1" t="s">
        <v>19</v>
      </c>
      <c r="K370" s="22">
        <v>43760</v>
      </c>
      <c r="L370" s="39">
        <v>3</v>
      </c>
      <c r="M370" s="3" t="s">
        <v>1768</v>
      </c>
      <c r="N370" s="3" t="str">
        <f t="shared" si="40"/>
        <v>TRUE</v>
      </c>
      <c r="O370" s="3" t="str">
        <f t="shared" si="41"/>
        <v/>
      </c>
      <c r="P370" s="3" t="str">
        <f t="shared" si="37"/>
        <v/>
      </c>
    </row>
    <row r="371" spans="1:16" ht="12.75">
      <c r="A371" s="1" t="s">
        <v>3035</v>
      </c>
      <c r="B371" s="1" t="s">
        <v>3036</v>
      </c>
      <c r="C371" s="21" t="s">
        <v>23</v>
      </c>
      <c r="D371" s="35" t="s">
        <v>3037</v>
      </c>
      <c r="E371" s="35" t="s">
        <v>3038</v>
      </c>
      <c r="F371" s="4"/>
      <c r="G371" s="4"/>
      <c r="H371" s="2"/>
      <c r="I371" s="5" t="s">
        <v>20</v>
      </c>
      <c r="J371" s="1" t="s">
        <v>19</v>
      </c>
      <c r="K371" s="22">
        <v>43585</v>
      </c>
      <c r="L371" s="39">
        <v>2</v>
      </c>
      <c r="M371" s="3" t="s">
        <v>1768</v>
      </c>
      <c r="N371" s="3" t="str">
        <f t="shared" si="40"/>
        <v>TRUE</v>
      </c>
      <c r="O371" s="3" t="str">
        <f t="shared" si="41"/>
        <v/>
      </c>
      <c r="P371" s="3">
        <f t="shared" si="37"/>
        <v>1</v>
      </c>
    </row>
    <row r="372" spans="1:16" ht="12.75">
      <c r="A372" s="1" t="s">
        <v>3039</v>
      </c>
      <c r="B372" s="1" t="s">
        <v>3040</v>
      </c>
      <c r="C372" s="21" t="s">
        <v>23</v>
      </c>
      <c r="D372" s="35" t="s">
        <v>3041</v>
      </c>
      <c r="E372" s="35" t="s">
        <v>3042</v>
      </c>
      <c r="F372" s="4"/>
      <c r="G372" s="4"/>
      <c r="H372" s="2"/>
      <c r="I372" s="5" t="s">
        <v>20</v>
      </c>
      <c r="J372" s="1" t="s">
        <v>19</v>
      </c>
      <c r="K372" s="22">
        <v>43616</v>
      </c>
      <c r="L372" s="39">
        <v>2</v>
      </c>
      <c r="M372" s="3" t="s">
        <v>1768</v>
      </c>
      <c r="N372" s="3" t="str">
        <f t="shared" si="40"/>
        <v>TRUE</v>
      </c>
      <c r="O372" s="3" t="str">
        <f t="shared" si="41"/>
        <v/>
      </c>
      <c r="P372" s="3">
        <f t="shared" si="37"/>
        <v>1</v>
      </c>
    </row>
    <row r="373" spans="1:16" ht="12.75">
      <c r="A373" s="1" t="s">
        <v>3043</v>
      </c>
      <c r="B373" s="1" t="s">
        <v>3040</v>
      </c>
      <c r="C373" s="21" t="s">
        <v>23</v>
      </c>
      <c r="D373" s="35" t="s">
        <v>3044</v>
      </c>
      <c r="E373" s="35" t="s">
        <v>2632</v>
      </c>
      <c r="F373" s="4"/>
      <c r="G373" s="4"/>
      <c r="H373" s="2"/>
      <c r="I373" s="5" t="s">
        <v>20</v>
      </c>
      <c r="J373" s="1" t="s">
        <v>19</v>
      </c>
      <c r="K373" s="22">
        <v>43585</v>
      </c>
      <c r="L373" s="39">
        <v>2</v>
      </c>
      <c r="M373" s="3" t="s">
        <v>1768</v>
      </c>
      <c r="N373" s="3" t="str">
        <f t="shared" si="40"/>
        <v>TRUE</v>
      </c>
      <c r="O373" s="3" t="str">
        <f t="shared" si="41"/>
        <v/>
      </c>
      <c r="P373" s="3">
        <f t="shared" si="37"/>
        <v>1</v>
      </c>
    </row>
    <row r="374" spans="1:16" ht="12.75">
      <c r="A374" s="1" t="s">
        <v>3045</v>
      </c>
      <c r="B374" s="1" t="s">
        <v>3040</v>
      </c>
      <c r="C374" s="21" t="s">
        <v>23</v>
      </c>
      <c r="D374" s="35" t="s">
        <v>3044</v>
      </c>
      <c r="E374" s="35" t="s">
        <v>1977</v>
      </c>
      <c r="F374" s="4"/>
      <c r="G374" s="4"/>
      <c r="H374" s="2"/>
      <c r="I374" s="5" t="s">
        <v>20</v>
      </c>
      <c r="J374" s="1" t="s">
        <v>19</v>
      </c>
      <c r="K374" s="22">
        <v>43599</v>
      </c>
      <c r="L374" s="39">
        <v>2</v>
      </c>
      <c r="M374" s="3" t="s">
        <v>1768</v>
      </c>
      <c r="N374" s="3" t="str">
        <f t="shared" si="40"/>
        <v>TRUE</v>
      </c>
      <c r="O374" s="3" t="str">
        <f t="shared" si="41"/>
        <v/>
      </c>
      <c r="P374" s="3">
        <f t="shared" si="37"/>
        <v>1</v>
      </c>
    </row>
    <row r="375" spans="1:16" ht="12.75">
      <c r="A375" s="1" t="s">
        <v>3046</v>
      </c>
      <c r="B375" s="1" t="s">
        <v>3047</v>
      </c>
      <c r="C375" s="21" t="s">
        <v>23</v>
      </c>
      <c r="D375" s="35" t="s">
        <v>3048</v>
      </c>
      <c r="E375" s="35" t="s">
        <v>3049</v>
      </c>
      <c r="F375" s="4"/>
      <c r="G375" s="4"/>
      <c r="H375" s="2"/>
      <c r="I375" s="5" t="s">
        <v>20</v>
      </c>
      <c r="J375" s="1" t="s">
        <v>19</v>
      </c>
      <c r="K375" s="22">
        <v>43637</v>
      </c>
      <c r="L375" s="39">
        <v>2</v>
      </c>
      <c r="M375" s="3" t="s">
        <v>1768</v>
      </c>
      <c r="N375" s="3" t="str">
        <f t="shared" si="40"/>
        <v>TRUE</v>
      </c>
      <c r="O375" s="3" t="str">
        <f t="shared" si="41"/>
        <v/>
      </c>
      <c r="P375" s="3">
        <f t="shared" si="37"/>
        <v>1</v>
      </c>
    </row>
    <row r="376" spans="1:16" ht="12.75">
      <c r="A376" s="1" t="s">
        <v>3050</v>
      </c>
      <c r="B376" s="1" t="s">
        <v>3051</v>
      </c>
      <c r="C376" s="21" t="s">
        <v>23</v>
      </c>
      <c r="D376" s="35" t="s">
        <v>1925</v>
      </c>
      <c r="E376" s="35" t="s">
        <v>3052</v>
      </c>
      <c r="F376" s="4"/>
      <c r="G376" s="4"/>
      <c r="H376" s="2"/>
      <c r="I376" s="5" t="s">
        <v>20</v>
      </c>
      <c r="J376" s="1" t="s">
        <v>19</v>
      </c>
      <c r="K376" s="22">
        <v>43592</v>
      </c>
      <c r="L376" s="39">
        <v>2</v>
      </c>
      <c r="M376" s="3" t="s">
        <v>1768</v>
      </c>
      <c r="N376" s="3" t="str">
        <f t="shared" si="40"/>
        <v>TRUE</v>
      </c>
      <c r="O376" s="3" t="str">
        <f t="shared" si="41"/>
        <v/>
      </c>
      <c r="P376" s="3">
        <f t="shared" si="37"/>
        <v>1</v>
      </c>
    </row>
    <row r="377" spans="1:16" ht="12.75">
      <c r="A377" s="1" t="s">
        <v>3053</v>
      </c>
      <c r="B377" s="1" t="s">
        <v>3054</v>
      </c>
      <c r="C377" s="35" t="s">
        <v>3055</v>
      </c>
      <c r="D377" s="35" t="s">
        <v>3056</v>
      </c>
      <c r="E377" s="35" t="s">
        <v>2539</v>
      </c>
      <c r="G377" s="4"/>
      <c r="H377" s="2"/>
      <c r="I377" s="5" t="s">
        <v>20</v>
      </c>
      <c r="J377" s="1" t="s">
        <v>19</v>
      </c>
      <c r="K377" s="22">
        <v>43590</v>
      </c>
      <c r="L377" s="39">
        <v>3</v>
      </c>
      <c r="M377" s="3" t="s">
        <v>1768</v>
      </c>
      <c r="N377" s="3" t="str">
        <f t="shared" si="40"/>
        <v>TRUE</v>
      </c>
      <c r="O377" s="3" t="str">
        <f>IF(COUNTA(E377:H377) = 3, "TRUE", "")</f>
        <v/>
      </c>
      <c r="P377" s="3" t="str">
        <f t="shared" si="37"/>
        <v/>
      </c>
    </row>
    <row r="378" spans="1:16" ht="12.75">
      <c r="A378" s="1" t="s">
        <v>3057</v>
      </c>
      <c r="B378" s="1" t="s">
        <v>3054</v>
      </c>
      <c r="C378" s="21" t="s">
        <v>23</v>
      </c>
      <c r="D378" s="35" t="s">
        <v>3058</v>
      </c>
      <c r="E378" s="35" t="s">
        <v>3059</v>
      </c>
      <c r="F378" s="4"/>
      <c r="G378" s="4"/>
      <c r="H378" s="2"/>
      <c r="I378" s="5" t="s">
        <v>20</v>
      </c>
      <c r="J378" s="1" t="s">
        <v>19</v>
      </c>
      <c r="K378" s="22">
        <v>43585</v>
      </c>
      <c r="L378" s="39">
        <v>2</v>
      </c>
      <c r="M378" s="3" t="s">
        <v>1768</v>
      </c>
      <c r="N378" s="3" t="str">
        <f t="shared" si="40"/>
        <v>TRUE</v>
      </c>
      <c r="O378" s="3" t="str">
        <f t="shared" ref="O378:O407" si="42">IF(COUNTA(F378:H378) = 3, "TRUE", "")</f>
        <v/>
      </c>
      <c r="P378" s="3">
        <f t="shared" si="37"/>
        <v>1</v>
      </c>
    </row>
    <row r="379" spans="1:16" ht="12.75">
      <c r="A379" s="1" t="s">
        <v>3060</v>
      </c>
      <c r="B379" s="1" t="s">
        <v>3054</v>
      </c>
      <c r="C379" s="21" t="s">
        <v>23</v>
      </c>
      <c r="D379" s="35" t="s">
        <v>3061</v>
      </c>
      <c r="E379" s="35" t="s">
        <v>3062</v>
      </c>
      <c r="F379" s="4"/>
      <c r="G379" s="4"/>
      <c r="H379" s="2"/>
      <c r="I379" s="5" t="s">
        <v>20</v>
      </c>
      <c r="J379" s="1" t="s">
        <v>19</v>
      </c>
      <c r="K379" s="22">
        <v>43607</v>
      </c>
      <c r="L379" s="39">
        <v>2</v>
      </c>
      <c r="M379" s="3" t="s">
        <v>1768</v>
      </c>
      <c r="N379" s="3" t="str">
        <f t="shared" si="40"/>
        <v>TRUE</v>
      </c>
      <c r="O379" s="3" t="str">
        <f t="shared" si="42"/>
        <v/>
      </c>
      <c r="P379" s="3">
        <f t="shared" si="37"/>
        <v>1</v>
      </c>
    </row>
    <row r="380" spans="1:16" ht="12.75">
      <c r="A380" s="1" t="s">
        <v>3063</v>
      </c>
      <c r="B380" s="1" t="s">
        <v>3064</v>
      </c>
      <c r="C380" s="21" t="s">
        <v>23</v>
      </c>
      <c r="D380" s="35" t="s">
        <v>3065</v>
      </c>
      <c r="E380" s="35" t="s">
        <v>3066</v>
      </c>
      <c r="F380" s="4"/>
      <c r="G380" s="4"/>
      <c r="H380" s="2"/>
      <c r="I380" s="5" t="s">
        <v>20</v>
      </c>
      <c r="J380" s="1" t="s">
        <v>19</v>
      </c>
      <c r="K380" s="22">
        <v>43608</v>
      </c>
      <c r="L380" s="39">
        <v>2</v>
      </c>
      <c r="M380" s="3" t="s">
        <v>1768</v>
      </c>
      <c r="N380" s="3" t="str">
        <f t="shared" si="40"/>
        <v>TRUE</v>
      </c>
      <c r="O380" s="3" t="str">
        <f t="shared" si="42"/>
        <v/>
      </c>
      <c r="P380" s="3">
        <f t="shared" si="37"/>
        <v>1</v>
      </c>
    </row>
    <row r="381" spans="1:16" ht="12.75">
      <c r="A381" s="1" t="s">
        <v>3067</v>
      </c>
      <c r="B381" s="1" t="s">
        <v>3068</v>
      </c>
      <c r="C381" s="21" t="s">
        <v>64</v>
      </c>
      <c r="D381" s="21" t="s">
        <v>3069</v>
      </c>
      <c r="E381" s="21" t="s">
        <v>2261</v>
      </c>
      <c r="F381" s="4"/>
      <c r="G381" s="4"/>
      <c r="H381" s="2"/>
      <c r="I381" s="5" t="s">
        <v>20</v>
      </c>
      <c r="J381" s="1" t="s">
        <v>19</v>
      </c>
      <c r="K381" s="23">
        <v>44128</v>
      </c>
      <c r="L381" s="40">
        <v>0</v>
      </c>
      <c r="M381" s="3" t="s">
        <v>1768</v>
      </c>
      <c r="N381" s="3" t="str">
        <f t="shared" si="40"/>
        <v>TRUE</v>
      </c>
      <c r="O381" s="3" t="str">
        <f t="shared" si="42"/>
        <v/>
      </c>
      <c r="P381" s="3">
        <f t="shared" si="37"/>
        <v>1</v>
      </c>
    </row>
    <row r="382" spans="1:16" ht="12.75">
      <c r="A382" s="1" t="s">
        <v>3070</v>
      </c>
      <c r="B382" s="1" t="s">
        <v>1149</v>
      </c>
      <c r="C382" s="21" t="s">
        <v>64</v>
      </c>
      <c r="D382" s="21" t="s">
        <v>3071</v>
      </c>
      <c r="E382" s="21" t="s">
        <v>2723</v>
      </c>
      <c r="F382" s="4"/>
      <c r="G382" s="4"/>
      <c r="H382" s="2"/>
      <c r="I382" s="5" t="s">
        <v>20</v>
      </c>
      <c r="J382" s="1" t="s">
        <v>19</v>
      </c>
      <c r="K382" s="23">
        <v>44159</v>
      </c>
      <c r="L382" s="40">
        <v>0</v>
      </c>
      <c r="M382" s="3" t="s">
        <v>1768</v>
      </c>
      <c r="N382" s="3" t="str">
        <f t="shared" si="40"/>
        <v>TRUE</v>
      </c>
      <c r="O382" s="3" t="str">
        <f t="shared" si="42"/>
        <v/>
      </c>
      <c r="P382" s="3">
        <f t="shared" si="37"/>
        <v>1</v>
      </c>
    </row>
    <row r="383" spans="1:16" ht="12.75">
      <c r="A383" s="1" t="s">
        <v>3072</v>
      </c>
      <c r="B383" s="1" t="s">
        <v>3073</v>
      </c>
      <c r="C383" s="21" t="s">
        <v>23</v>
      </c>
      <c r="D383" s="21" t="s">
        <v>3074</v>
      </c>
      <c r="E383" s="35" t="s">
        <v>1902</v>
      </c>
      <c r="F383" s="4"/>
      <c r="G383" s="4"/>
      <c r="H383" s="2"/>
      <c r="I383" s="5" t="s">
        <v>20</v>
      </c>
      <c r="J383" s="1" t="s">
        <v>19</v>
      </c>
      <c r="K383" s="22">
        <v>43766</v>
      </c>
      <c r="L383" s="39">
        <v>1</v>
      </c>
      <c r="M383" s="3" t="s">
        <v>1768</v>
      </c>
      <c r="N383" s="3" t="str">
        <f t="shared" si="40"/>
        <v>TRUE</v>
      </c>
      <c r="O383" s="3" t="str">
        <f t="shared" si="42"/>
        <v/>
      </c>
      <c r="P383" s="3">
        <f t="shared" si="37"/>
        <v>1</v>
      </c>
    </row>
    <row r="384" spans="1:16" ht="12.75">
      <c r="A384" s="1" t="s">
        <v>3075</v>
      </c>
      <c r="B384" s="1" t="s">
        <v>3076</v>
      </c>
      <c r="C384" s="21" t="s">
        <v>23</v>
      </c>
      <c r="D384" s="35" t="s">
        <v>3077</v>
      </c>
      <c r="E384" s="35" t="s">
        <v>3078</v>
      </c>
      <c r="F384" s="4"/>
      <c r="G384" s="4"/>
      <c r="H384" s="2"/>
      <c r="I384" s="5" t="s">
        <v>20</v>
      </c>
      <c r="J384" s="1" t="s">
        <v>19</v>
      </c>
      <c r="K384" s="22">
        <v>43747</v>
      </c>
      <c r="L384" s="39">
        <v>2</v>
      </c>
      <c r="M384" s="3" t="s">
        <v>1768</v>
      </c>
      <c r="N384" s="3" t="str">
        <f t="shared" si="40"/>
        <v>TRUE</v>
      </c>
      <c r="O384" s="3" t="str">
        <f t="shared" si="42"/>
        <v/>
      </c>
      <c r="P384" s="3">
        <f t="shared" si="37"/>
        <v>1</v>
      </c>
    </row>
    <row r="385" spans="1:16" ht="12.75">
      <c r="A385" s="1" t="s">
        <v>3079</v>
      </c>
      <c r="B385" s="1" t="s">
        <v>3080</v>
      </c>
      <c r="C385" s="21" t="s">
        <v>3081</v>
      </c>
      <c r="D385" s="21" t="s">
        <v>3082</v>
      </c>
      <c r="E385" s="21" t="s">
        <v>3083</v>
      </c>
      <c r="F385" s="4"/>
      <c r="G385" s="4"/>
      <c r="H385" s="2"/>
      <c r="I385" s="5" t="s">
        <v>20</v>
      </c>
      <c r="J385" s="1" t="s">
        <v>19</v>
      </c>
      <c r="K385" s="23">
        <v>44091</v>
      </c>
      <c r="L385" s="40">
        <v>0</v>
      </c>
      <c r="M385" s="3" t="s">
        <v>1768</v>
      </c>
      <c r="N385" s="3" t="str">
        <f t="shared" si="40"/>
        <v>TRUE</v>
      </c>
      <c r="O385" s="3" t="str">
        <f t="shared" si="42"/>
        <v/>
      </c>
      <c r="P385" s="3">
        <f t="shared" si="37"/>
        <v>1</v>
      </c>
    </row>
    <row r="386" spans="1:16" ht="12.75">
      <c r="A386" s="1" t="s">
        <v>3084</v>
      </c>
      <c r="B386" s="1" t="s">
        <v>217</v>
      </c>
      <c r="C386" s="21" t="s">
        <v>23</v>
      </c>
      <c r="D386" s="21" t="s">
        <v>3085</v>
      </c>
      <c r="E386" s="21" t="s">
        <v>3086</v>
      </c>
      <c r="F386" s="4"/>
      <c r="G386" s="4"/>
      <c r="H386" s="2"/>
      <c r="I386" s="5" t="s">
        <v>20</v>
      </c>
      <c r="J386" s="1" t="s">
        <v>19</v>
      </c>
      <c r="K386" s="22">
        <v>44096</v>
      </c>
      <c r="L386" s="39">
        <v>0</v>
      </c>
      <c r="M386" s="3" t="s">
        <v>1768</v>
      </c>
      <c r="N386" s="3" t="str">
        <f t="shared" si="40"/>
        <v>TRUE</v>
      </c>
      <c r="O386" s="3" t="str">
        <f t="shared" si="42"/>
        <v/>
      </c>
      <c r="P386" s="3">
        <f t="shared" si="37"/>
        <v>1</v>
      </c>
    </row>
    <row r="387" spans="1:16" ht="12.75">
      <c r="A387" s="1" t="s">
        <v>3087</v>
      </c>
      <c r="B387" s="1" t="s">
        <v>2450</v>
      </c>
      <c r="C387" s="21" t="s">
        <v>23</v>
      </c>
      <c r="D387" s="21" t="s">
        <v>3088</v>
      </c>
      <c r="E387" s="21" t="s">
        <v>3089</v>
      </c>
      <c r="F387" s="4"/>
      <c r="G387" s="4"/>
      <c r="H387" s="2"/>
      <c r="I387" s="5" t="s">
        <v>20</v>
      </c>
      <c r="J387" s="1" t="s">
        <v>19</v>
      </c>
      <c r="K387" s="22">
        <v>44091</v>
      </c>
      <c r="L387" s="39">
        <v>0</v>
      </c>
      <c r="M387" s="3" t="s">
        <v>1768</v>
      </c>
      <c r="N387" s="3" t="str">
        <f t="shared" si="40"/>
        <v>TRUE</v>
      </c>
      <c r="O387" s="3" t="str">
        <f t="shared" si="42"/>
        <v/>
      </c>
      <c r="P387" s="3">
        <f t="shared" ref="P387:P450" si="43">IF(L387&lt;3, 1, "")</f>
        <v>1</v>
      </c>
    </row>
    <row r="388" spans="1:16" ht="12.75">
      <c r="A388" s="1" t="s">
        <v>3090</v>
      </c>
      <c r="B388" s="1" t="s">
        <v>549</v>
      </c>
      <c r="C388" s="21" t="s">
        <v>23</v>
      </c>
      <c r="D388" s="21" t="s">
        <v>3091</v>
      </c>
      <c r="E388" s="21" t="s">
        <v>2123</v>
      </c>
      <c r="F388" s="4"/>
      <c r="G388" s="4"/>
      <c r="H388" s="2"/>
      <c r="I388" s="5" t="s">
        <v>20</v>
      </c>
      <c r="J388" s="1" t="s">
        <v>19</v>
      </c>
      <c r="K388" s="22">
        <v>44083</v>
      </c>
      <c r="L388" s="39">
        <v>0</v>
      </c>
      <c r="M388" s="3" t="s">
        <v>1768</v>
      </c>
      <c r="N388" s="3" t="str">
        <f t="shared" si="40"/>
        <v>TRUE</v>
      </c>
      <c r="O388" s="3" t="str">
        <f t="shared" si="42"/>
        <v/>
      </c>
      <c r="P388" s="3">
        <f t="shared" si="43"/>
        <v>1</v>
      </c>
    </row>
    <row r="389" spans="1:16" ht="12.75">
      <c r="A389" s="1" t="s">
        <v>3092</v>
      </c>
      <c r="B389" s="1" t="s">
        <v>3093</v>
      </c>
      <c r="C389" s="21" t="s">
        <v>1378</v>
      </c>
      <c r="D389" s="21" t="s">
        <v>3094</v>
      </c>
      <c r="E389" s="21" t="s">
        <v>3095</v>
      </c>
      <c r="F389" s="4"/>
      <c r="G389" s="4"/>
      <c r="H389" s="2"/>
      <c r="I389" s="5" t="s">
        <v>20</v>
      </c>
      <c r="J389" s="1" t="s">
        <v>19</v>
      </c>
      <c r="K389" s="22">
        <v>44133</v>
      </c>
      <c r="L389" s="39">
        <v>0</v>
      </c>
      <c r="M389" s="3" t="s">
        <v>1768</v>
      </c>
      <c r="N389" s="3" t="str">
        <f t="shared" si="40"/>
        <v>TRUE</v>
      </c>
      <c r="O389" s="3" t="str">
        <f t="shared" si="42"/>
        <v/>
      </c>
      <c r="P389" s="3">
        <f t="shared" si="43"/>
        <v>1</v>
      </c>
    </row>
    <row r="390" spans="1:16" ht="12.75">
      <c r="A390" s="1" t="s">
        <v>3096</v>
      </c>
      <c r="B390" s="1" t="s">
        <v>2712</v>
      </c>
      <c r="C390" s="21" t="s">
        <v>3097</v>
      </c>
      <c r="D390" s="21" t="s">
        <v>3098</v>
      </c>
      <c r="E390" s="35" t="s">
        <v>3099</v>
      </c>
      <c r="F390" s="4"/>
      <c r="G390" s="4"/>
      <c r="H390" s="2"/>
      <c r="I390" s="5" t="s">
        <v>20</v>
      </c>
      <c r="J390" s="1" t="s">
        <v>19</v>
      </c>
      <c r="K390" s="22">
        <v>44085</v>
      </c>
      <c r="L390" s="39">
        <v>1</v>
      </c>
      <c r="M390" s="3" t="s">
        <v>1768</v>
      </c>
      <c r="N390" s="3" t="str">
        <f t="shared" si="40"/>
        <v>TRUE</v>
      </c>
      <c r="O390" s="3" t="str">
        <f t="shared" si="42"/>
        <v/>
      </c>
      <c r="P390" s="3">
        <f t="shared" si="43"/>
        <v>1</v>
      </c>
    </row>
    <row r="391" spans="1:16" ht="12.75">
      <c r="A391" s="1" t="s">
        <v>3100</v>
      </c>
      <c r="B391" s="1" t="s">
        <v>3101</v>
      </c>
      <c r="C391" s="21" t="s">
        <v>20</v>
      </c>
      <c r="D391" s="21" t="s">
        <v>20</v>
      </c>
      <c r="E391" s="21" t="s">
        <v>20</v>
      </c>
      <c r="F391" s="4"/>
      <c r="G391" s="4"/>
      <c r="H391" s="2"/>
      <c r="I391" s="5" t="s">
        <v>20</v>
      </c>
      <c r="J391" s="1" t="s">
        <v>19</v>
      </c>
      <c r="K391" s="22">
        <v>44091</v>
      </c>
      <c r="L391" s="39">
        <v>0</v>
      </c>
      <c r="M391" s="3" t="s">
        <v>1768</v>
      </c>
      <c r="N391" s="3" t="str">
        <f t="shared" si="40"/>
        <v>TRUE</v>
      </c>
      <c r="O391" s="3" t="str">
        <f t="shared" si="42"/>
        <v/>
      </c>
      <c r="P391" s="3">
        <f t="shared" si="43"/>
        <v>1</v>
      </c>
    </row>
    <row r="392" spans="1:16" ht="12.75">
      <c r="A392" s="1" t="s">
        <v>3102</v>
      </c>
      <c r="B392" s="1" t="s">
        <v>3103</v>
      </c>
      <c r="C392" s="21" t="s">
        <v>20</v>
      </c>
      <c r="D392" s="21" t="s">
        <v>20</v>
      </c>
      <c r="E392" s="21" t="s">
        <v>20</v>
      </c>
      <c r="F392" s="4"/>
      <c r="G392" s="4"/>
      <c r="H392" s="2"/>
      <c r="I392" s="5" t="s">
        <v>20</v>
      </c>
      <c r="J392" s="1" t="s">
        <v>19</v>
      </c>
      <c r="K392" s="22">
        <v>43509</v>
      </c>
      <c r="L392" s="39">
        <v>0</v>
      </c>
      <c r="M392" s="3" t="s">
        <v>1768</v>
      </c>
      <c r="N392" s="3" t="str">
        <f t="shared" ref="N392:N423" si="44">IF(COUNTA(C392:E392) = 3, "TRUE", "")</f>
        <v>TRUE</v>
      </c>
      <c r="O392" s="3" t="str">
        <f t="shared" si="42"/>
        <v/>
      </c>
      <c r="P392" s="3">
        <f t="shared" si="43"/>
        <v>1</v>
      </c>
    </row>
    <row r="393" spans="1:16" ht="12.75">
      <c r="A393" s="1" t="s">
        <v>3104</v>
      </c>
      <c r="B393" s="1" t="s">
        <v>3105</v>
      </c>
      <c r="C393" s="21" t="s">
        <v>20</v>
      </c>
      <c r="D393" s="21" t="s">
        <v>20</v>
      </c>
      <c r="E393" s="21" t="s">
        <v>20</v>
      </c>
      <c r="F393" s="4"/>
      <c r="G393" s="4"/>
      <c r="H393" s="2"/>
      <c r="I393" s="5" t="s">
        <v>20</v>
      </c>
      <c r="J393" s="1" t="s">
        <v>19</v>
      </c>
      <c r="K393" s="22">
        <v>44104</v>
      </c>
      <c r="L393" s="39">
        <v>0</v>
      </c>
      <c r="M393" s="3" t="s">
        <v>1768</v>
      </c>
      <c r="N393" s="3" t="str">
        <f t="shared" si="44"/>
        <v>TRUE</v>
      </c>
      <c r="O393" s="3" t="str">
        <f t="shared" si="42"/>
        <v/>
      </c>
      <c r="P393" s="3">
        <f t="shared" si="43"/>
        <v>1</v>
      </c>
    </row>
    <row r="394" spans="1:16" ht="12.75">
      <c r="A394" s="1" t="s">
        <v>3106</v>
      </c>
      <c r="B394" s="1" t="s">
        <v>3107</v>
      </c>
      <c r="C394" s="21" t="s">
        <v>23</v>
      </c>
      <c r="D394" s="21" t="s">
        <v>3108</v>
      </c>
      <c r="E394" s="21" t="s">
        <v>3109</v>
      </c>
      <c r="F394" s="4"/>
      <c r="G394" s="4"/>
      <c r="H394" s="2"/>
      <c r="I394" s="5" t="s">
        <v>20</v>
      </c>
      <c r="J394" s="1" t="s">
        <v>19</v>
      </c>
      <c r="K394" s="22">
        <v>44081</v>
      </c>
      <c r="L394" s="39">
        <v>0</v>
      </c>
      <c r="M394" s="3" t="s">
        <v>1768</v>
      </c>
      <c r="N394" s="3" t="str">
        <f t="shared" si="44"/>
        <v>TRUE</v>
      </c>
      <c r="O394" s="3" t="str">
        <f t="shared" si="42"/>
        <v/>
      </c>
      <c r="P394" s="3">
        <f t="shared" si="43"/>
        <v>1</v>
      </c>
    </row>
    <row r="395" spans="1:16" ht="12.75">
      <c r="A395" s="1" t="s">
        <v>3110</v>
      </c>
      <c r="B395" s="1" t="s">
        <v>3111</v>
      </c>
      <c r="C395" s="21" t="s">
        <v>23</v>
      </c>
      <c r="D395" s="21" t="s">
        <v>3112</v>
      </c>
      <c r="E395" s="21" t="s">
        <v>3113</v>
      </c>
      <c r="F395" s="4"/>
      <c r="G395" s="4"/>
      <c r="H395" s="2"/>
      <c r="I395" s="5" t="s">
        <v>20</v>
      </c>
      <c r="J395" s="1" t="s">
        <v>19</v>
      </c>
      <c r="K395" s="22">
        <v>44089</v>
      </c>
      <c r="L395" s="39">
        <v>0</v>
      </c>
      <c r="M395" s="3" t="s">
        <v>1768</v>
      </c>
      <c r="N395" s="3" t="str">
        <f t="shared" si="44"/>
        <v>TRUE</v>
      </c>
      <c r="O395" s="3" t="str">
        <f t="shared" si="42"/>
        <v/>
      </c>
      <c r="P395" s="3">
        <f t="shared" si="43"/>
        <v>1</v>
      </c>
    </row>
    <row r="396" spans="1:16" ht="12.75">
      <c r="A396" s="1" t="s">
        <v>3114</v>
      </c>
      <c r="B396" s="1" t="s">
        <v>3115</v>
      </c>
      <c r="C396" s="21" t="s">
        <v>23</v>
      </c>
      <c r="D396" s="21" t="s">
        <v>70</v>
      </c>
      <c r="E396" s="21" t="s">
        <v>3116</v>
      </c>
      <c r="F396" s="4"/>
      <c r="G396" s="4"/>
      <c r="H396" s="2"/>
      <c r="I396" s="5" t="s">
        <v>20</v>
      </c>
      <c r="J396" s="1" t="s">
        <v>19</v>
      </c>
      <c r="K396" s="22">
        <v>44088</v>
      </c>
      <c r="L396" s="39">
        <v>0</v>
      </c>
      <c r="M396" s="3" t="s">
        <v>1768</v>
      </c>
      <c r="N396" s="3" t="str">
        <f t="shared" si="44"/>
        <v>TRUE</v>
      </c>
      <c r="O396" s="3" t="str">
        <f t="shared" si="42"/>
        <v/>
      </c>
      <c r="P396" s="3">
        <f t="shared" si="43"/>
        <v>1</v>
      </c>
    </row>
    <row r="397" spans="1:16" ht="12.75">
      <c r="A397" s="1" t="s">
        <v>3117</v>
      </c>
      <c r="B397" s="1" t="s">
        <v>3118</v>
      </c>
      <c r="C397" s="21" t="s">
        <v>20</v>
      </c>
      <c r="D397" s="21" t="s">
        <v>20</v>
      </c>
      <c r="E397" s="21" t="s">
        <v>20</v>
      </c>
      <c r="F397" s="4"/>
      <c r="G397" s="4"/>
      <c r="H397" s="2"/>
      <c r="I397" s="5" t="s">
        <v>20</v>
      </c>
      <c r="J397" s="1" t="s">
        <v>19</v>
      </c>
      <c r="K397" s="22">
        <v>44056</v>
      </c>
      <c r="L397" s="39">
        <v>0</v>
      </c>
      <c r="M397" s="3" t="s">
        <v>1768</v>
      </c>
      <c r="N397" s="3" t="str">
        <f t="shared" si="44"/>
        <v>TRUE</v>
      </c>
      <c r="O397" s="3" t="str">
        <f t="shared" si="42"/>
        <v/>
      </c>
      <c r="P397" s="3">
        <f t="shared" si="43"/>
        <v>1</v>
      </c>
    </row>
    <row r="398" spans="1:16" ht="12.75">
      <c r="A398" s="1" t="s">
        <v>3119</v>
      </c>
      <c r="B398" s="1" t="s">
        <v>3120</v>
      </c>
      <c r="C398" s="35" t="s">
        <v>3121</v>
      </c>
      <c r="D398" s="21" t="s">
        <v>20</v>
      </c>
      <c r="E398" s="21" t="s">
        <v>20</v>
      </c>
      <c r="F398" s="4"/>
      <c r="G398" s="4"/>
      <c r="H398" s="2"/>
      <c r="I398" s="5" t="s">
        <v>20</v>
      </c>
      <c r="J398" s="1" t="s">
        <v>19</v>
      </c>
      <c r="K398" s="22">
        <v>44112</v>
      </c>
      <c r="L398" s="39">
        <v>1</v>
      </c>
      <c r="M398" s="3" t="s">
        <v>1768</v>
      </c>
      <c r="N398" s="3" t="str">
        <f t="shared" si="44"/>
        <v>TRUE</v>
      </c>
      <c r="O398" s="3" t="str">
        <f t="shared" si="42"/>
        <v/>
      </c>
      <c r="P398" s="3">
        <f t="shared" si="43"/>
        <v>1</v>
      </c>
    </row>
    <row r="399" spans="1:16" ht="12.75">
      <c r="A399" s="1" t="s">
        <v>3122</v>
      </c>
      <c r="B399" s="1" t="s">
        <v>3123</v>
      </c>
      <c r="C399" s="21" t="s">
        <v>20</v>
      </c>
      <c r="D399" s="21" t="s">
        <v>20</v>
      </c>
      <c r="E399" s="21" t="s">
        <v>20</v>
      </c>
      <c r="F399" s="4"/>
      <c r="G399" s="4"/>
      <c r="H399" s="2"/>
      <c r="I399" s="5" t="s">
        <v>20</v>
      </c>
      <c r="J399" s="1" t="s">
        <v>19</v>
      </c>
      <c r="K399" s="22">
        <v>44134</v>
      </c>
      <c r="L399" s="39">
        <v>0</v>
      </c>
      <c r="M399" s="3" t="s">
        <v>1768</v>
      </c>
      <c r="N399" s="3" t="str">
        <f t="shared" si="44"/>
        <v>TRUE</v>
      </c>
      <c r="O399" s="3" t="str">
        <f t="shared" si="42"/>
        <v/>
      </c>
      <c r="P399" s="3">
        <f t="shared" si="43"/>
        <v>1</v>
      </c>
    </row>
    <row r="400" spans="1:16" ht="12.75">
      <c r="A400" s="1" t="s">
        <v>3124</v>
      </c>
      <c r="B400" s="1" t="s">
        <v>1621</v>
      </c>
      <c r="C400" s="21" t="s">
        <v>23</v>
      </c>
      <c r="D400" s="21" t="s">
        <v>3125</v>
      </c>
      <c r="E400" s="35" t="s">
        <v>3126</v>
      </c>
      <c r="F400" s="4"/>
      <c r="G400" s="4"/>
      <c r="H400" s="2"/>
      <c r="I400" s="5" t="s">
        <v>20</v>
      </c>
      <c r="J400" s="1" t="s">
        <v>19</v>
      </c>
      <c r="K400" s="22">
        <v>44084</v>
      </c>
      <c r="L400" s="39">
        <v>1</v>
      </c>
      <c r="M400" s="3" t="s">
        <v>1768</v>
      </c>
      <c r="N400" s="3" t="str">
        <f t="shared" si="44"/>
        <v>TRUE</v>
      </c>
      <c r="O400" s="3" t="str">
        <f t="shared" si="42"/>
        <v/>
      </c>
      <c r="P400" s="3">
        <f t="shared" si="43"/>
        <v>1</v>
      </c>
    </row>
    <row r="401" spans="1:16" ht="12.75">
      <c r="A401" s="1" t="s">
        <v>3127</v>
      </c>
      <c r="B401" s="1" t="s">
        <v>3128</v>
      </c>
      <c r="C401" s="21" t="s">
        <v>23</v>
      </c>
      <c r="D401" s="21" t="s">
        <v>3129</v>
      </c>
      <c r="E401" s="21" t="s">
        <v>3130</v>
      </c>
      <c r="F401" s="4"/>
      <c r="G401" s="4"/>
      <c r="H401" s="2"/>
      <c r="I401" s="5" t="s">
        <v>20</v>
      </c>
      <c r="J401" s="1" t="s">
        <v>19</v>
      </c>
      <c r="K401" s="22">
        <v>44076</v>
      </c>
      <c r="L401" s="39">
        <v>0</v>
      </c>
      <c r="M401" s="3" t="s">
        <v>1768</v>
      </c>
      <c r="N401" s="3" t="str">
        <f t="shared" si="44"/>
        <v>TRUE</v>
      </c>
      <c r="O401" s="3" t="str">
        <f t="shared" si="42"/>
        <v/>
      </c>
      <c r="P401" s="3">
        <f t="shared" si="43"/>
        <v>1</v>
      </c>
    </row>
    <row r="402" spans="1:16" ht="12.75">
      <c r="A402" s="1" t="s">
        <v>3131</v>
      </c>
      <c r="B402" s="1" t="s">
        <v>3132</v>
      </c>
      <c r="C402" s="21" t="s">
        <v>23</v>
      </c>
      <c r="D402" s="35" t="s">
        <v>3133</v>
      </c>
      <c r="E402" s="35" t="s">
        <v>3134</v>
      </c>
      <c r="F402" s="4"/>
      <c r="G402" s="4"/>
      <c r="H402" s="2"/>
      <c r="I402" s="5" t="s">
        <v>20</v>
      </c>
      <c r="J402" s="1" t="s">
        <v>19</v>
      </c>
      <c r="K402" s="22">
        <v>43774</v>
      </c>
      <c r="L402" s="39">
        <v>2</v>
      </c>
      <c r="M402" s="3" t="s">
        <v>1768</v>
      </c>
      <c r="N402" s="3" t="str">
        <f t="shared" si="44"/>
        <v>TRUE</v>
      </c>
      <c r="O402" s="3" t="str">
        <f t="shared" si="42"/>
        <v/>
      </c>
      <c r="P402" s="3">
        <f t="shared" si="43"/>
        <v>1</v>
      </c>
    </row>
    <row r="403" spans="1:16" ht="12.75">
      <c r="A403" s="1" t="s">
        <v>3135</v>
      </c>
      <c r="B403" s="1" t="s">
        <v>1528</v>
      </c>
      <c r="C403" s="21" t="s">
        <v>23</v>
      </c>
      <c r="D403" s="35" t="s">
        <v>3136</v>
      </c>
      <c r="E403" s="35" t="s">
        <v>3137</v>
      </c>
      <c r="F403" s="4"/>
      <c r="G403" s="4"/>
      <c r="H403" s="2"/>
      <c r="I403" s="5" t="s">
        <v>20</v>
      </c>
      <c r="J403" s="1" t="s">
        <v>19</v>
      </c>
      <c r="K403" s="22">
        <v>43742</v>
      </c>
      <c r="L403" s="39">
        <v>2</v>
      </c>
      <c r="M403" s="3" t="s">
        <v>1768</v>
      </c>
      <c r="N403" s="3" t="str">
        <f t="shared" si="44"/>
        <v>TRUE</v>
      </c>
      <c r="O403" s="3" t="str">
        <f t="shared" si="42"/>
        <v/>
      </c>
      <c r="P403" s="3">
        <f t="shared" si="43"/>
        <v>1</v>
      </c>
    </row>
    <row r="404" spans="1:16" ht="12.75">
      <c r="A404" s="1" t="s">
        <v>3138</v>
      </c>
      <c r="B404" s="1" t="s">
        <v>510</v>
      </c>
      <c r="C404" s="21" t="s">
        <v>23</v>
      </c>
      <c r="D404" s="35" t="s">
        <v>3139</v>
      </c>
      <c r="E404" s="35" t="s">
        <v>1936</v>
      </c>
      <c r="F404" s="4"/>
      <c r="G404" s="4"/>
      <c r="H404" s="2"/>
      <c r="I404" s="5" t="s">
        <v>20</v>
      </c>
      <c r="J404" s="1" t="s">
        <v>19</v>
      </c>
      <c r="K404" s="22">
        <v>43605</v>
      </c>
      <c r="L404" s="39">
        <v>2</v>
      </c>
      <c r="M404" s="3" t="s">
        <v>1768</v>
      </c>
      <c r="N404" s="3" t="str">
        <f t="shared" si="44"/>
        <v>TRUE</v>
      </c>
      <c r="O404" s="3" t="str">
        <f t="shared" si="42"/>
        <v/>
      </c>
      <c r="P404" s="3">
        <f t="shared" si="43"/>
        <v>1</v>
      </c>
    </row>
    <row r="405" spans="1:16" ht="12.75">
      <c r="A405" s="1" t="s">
        <v>3140</v>
      </c>
      <c r="B405" s="1" t="s">
        <v>3141</v>
      </c>
      <c r="C405" s="21" t="s">
        <v>23</v>
      </c>
      <c r="D405" s="35" t="s">
        <v>3142</v>
      </c>
      <c r="E405" s="35" t="s">
        <v>3143</v>
      </c>
      <c r="F405" s="4"/>
      <c r="G405" s="4"/>
      <c r="H405" s="2"/>
      <c r="I405" s="5" t="s">
        <v>20</v>
      </c>
      <c r="J405" s="1" t="s">
        <v>19</v>
      </c>
      <c r="K405" s="22">
        <v>43659</v>
      </c>
      <c r="L405" s="39">
        <v>2</v>
      </c>
      <c r="M405" s="3" t="s">
        <v>1768</v>
      </c>
      <c r="N405" s="3" t="str">
        <f t="shared" si="44"/>
        <v>TRUE</v>
      </c>
      <c r="O405" s="3" t="str">
        <f t="shared" si="42"/>
        <v/>
      </c>
      <c r="P405" s="3">
        <f t="shared" si="43"/>
        <v>1</v>
      </c>
    </row>
    <row r="406" spans="1:16" ht="12.75">
      <c r="A406" s="1" t="s">
        <v>3144</v>
      </c>
      <c r="B406" s="1" t="s">
        <v>1132</v>
      </c>
      <c r="C406" s="21" t="s">
        <v>23</v>
      </c>
      <c r="D406" s="35" t="s">
        <v>3145</v>
      </c>
      <c r="E406" s="35" t="s">
        <v>3146</v>
      </c>
      <c r="F406" s="4"/>
      <c r="G406" s="4"/>
      <c r="H406" s="2"/>
      <c r="I406" s="5" t="s">
        <v>20</v>
      </c>
      <c r="J406" s="1" t="s">
        <v>19</v>
      </c>
      <c r="K406" s="22">
        <v>43751</v>
      </c>
      <c r="L406" s="39">
        <v>2</v>
      </c>
      <c r="M406" s="3" t="s">
        <v>1768</v>
      </c>
      <c r="N406" s="3" t="str">
        <f t="shared" si="44"/>
        <v>TRUE</v>
      </c>
      <c r="O406" s="3" t="str">
        <f t="shared" si="42"/>
        <v/>
      </c>
      <c r="P406" s="3">
        <f t="shared" si="43"/>
        <v>1</v>
      </c>
    </row>
    <row r="407" spans="1:16" ht="12.75">
      <c r="A407" s="1" t="s">
        <v>3147</v>
      </c>
      <c r="B407" s="1" t="s">
        <v>2450</v>
      </c>
      <c r="C407" s="21" t="s">
        <v>23</v>
      </c>
      <c r="D407" s="35" t="s">
        <v>3148</v>
      </c>
      <c r="E407" s="35" t="s">
        <v>3149</v>
      </c>
      <c r="F407" s="4"/>
      <c r="G407" s="4"/>
      <c r="H407" s="2"/>
      <c r="I407" s="5" t="s">
        <v>20</v>
      </c>
      <c r="J407" s="1" t="s">
        <v>19</v>
      </c>
      <c r="K407" s="22">
        <v>43735</v>
      </c>
      <c r="L407" s="39">
        <v>2</v>
      </c>
      <c r="M407" s="3" t="s">
        <v>1768</v>
      </c>
      <c r="N407" s="3" t="str">
        <f t="shared" si="44"/>
        <v>TRUE</v>
      </c>
      <c r="O407" s="3" t="str">
        <f t="shared" si="42"/>
        <v/>
      </c>
      <c r="P407" s="3">
        <f t="shared" si="43"/>
        <v>1</v>
      </c>
    </row>
    <row r="408" spans="1:16" ht="12.75">
      <c r="A408" s="1" t="s">
        <v>3150</v>
      </c>
      <c r="B408" s="1" t="s">
        <v>3151</v>
      </c>
      <c r="C408" s="35" t="s">
        <v>3152</v>
      </c>
      <c r="D408" s="35" t="s">
        <v>3153</v>
      </c>
      <c r="E408" s="35" t="s">
        <v>2944</v>
      </c>
      <c r="G408" s="4"/>
      <c r="H408" s="2"/>
      <c r="I408" s="5" t="s">
        <v>20</v>
      </c>
      <c r="J408" s="1" t="s">
        <v>19</v>
      </c>
      <c r="K408" s="22">
        <v>43788</v>
      </c>
      <c r="L408" s="39">
        <v>3</v>
      </c>
      <c r="M408" s="3" t="s">
        <v>1768</v>
      </c>
      <c r="N408" s="3" t="str">
        <f t="shared" si="44"/>
        <v>TRUE</v>
      </c>
      <c r="O408" s="3" t="str">
        <f>IF(COUNTA(E408:H408) = 3, "TRUE", "")</f>
        <v/>
      </c>
      <c r="P408" s="3" t="str">
        <f t="shared" si="43"/>
        <v/>
      </c>
    </row>
    <row r="409" spans="1:16" ht="12.75">
      <c r="A409" s="1" t="s">
        <v>3154</v>
      </c>
      <c r="B409" s="1" t="s">
        <v>3155</v>
      </c>
      <c r="C409" s="21" t="s">
        <v>23</v>
      </c>
      <c r="D409" s="35" t="s">
        <v>2011</v>
      </c>
      <c r="E409" s="35" t="s">
        <v>3156</v>
      </c>
      <c r="F409" s="4"/>
      <c r="G409" s="4"/>
      <c r="H409" s="2"/>
      <c r="I409" s="5" t="s">
        <v>20</v>
      </c>
      <c r="J409" s="1" t="s">
        <v>19</v>
      </c>
      <c r="K409" s="22">
        <v>43784</v>
      </c>
      <c r="L409" s="39">
        <v>2</v>
      </c>
      <c r="M409" s="3" t="s">
        <v>1768</v>
      </c>
      <c r="N409" s="3" t="str">
        <f t="shared" si="44"/>
        <v>TRUE</v>
      </c>
      <c r="O409" s="3" t="str">
        <f t="shared" ref="O409:O442" si="45">IF(COUNTA(F409:H409) = 3, "TRUE", "")</f>
        <v/>
      </c>
      <c r="P409" s="3">
        <f t="shared" si="43"/>
        <v>1</v>
      </c>
    </row>
    <row r="410" spans="1:16" ht="12.75">
      <c r="A410" s="1" t="s">
        <v>3157</v>
      </c>
      <c r="B410" s="1" t="s">
        <v>2481</v>
      </c>
      <c r="C410" s="21" t="s">
        <v>23</v>
      </c>
      <c r="D410" s="21" t="s">
        <v>3158</v>
      </c>
      <c r="E410" s="21" t="s">
        <v>3159</v>
      </c>
      <c r="F410" s="4"/>
      <c r="G410" s="4"/>
      <c r="H410" s="2"/>
      <c r="I410" s="5" t="s">
        <v>20</v>
      </c>
      <c r="J410" s="1" t="s">
        <v>19</v>
      </c>
      <c r="K410" s="22">
        <v>44091</v>
      </c>
      <c r="L410" s="39">
        <v>0</v>
      </c>
      <c r="M410" s="3" t="s">
        <v>1768</v>
      </c>
      <c r="N410" s="3" t="str">
        <f t="shared" si="44"/>
        <v>TRUE</v>
      </c>
      <c r="O410" s="3" t="str">
        <f t="shared" si="45"/>
        <v/>
      </c>
      <c r="P410" s="3">
        <f t="shared" si="43"/>
        <v>1</v>
      </c>
    </row>
    <row r="411" spans="1:16" ht="12.75">
      <c r="A411" s="1" t="s">
        <v>3160</v>
      </c>
      <c r="B411" s="1" t="s">
        <v>1038</v>
      </c>
      <c r="C411" s="21" t="s">
        <v>23</v>
      </c>
      <c r="D411" s="21" t="s">
        <v>3161</v>
      </c>
      <c r="E411" s="21" t="s">
        <v>3162</v>
      </c>
      <c r="F411" s="4"/>
      <c r="G411" s="4"/>
      <c r="H411" s="2"/>
      <c r="I411" s="5" t="s">
        <v>20</v>
      </c>
      <c r="J411" s="1" t="s">
        <v>19</v>
      </c>
      <c r="K411" s="22">
        <v>44092</v>
      </c>
      <c r="L411" s="39">
        <v>0</v>
      </c>
      <c r="M411" s="3" t="s">
        <v>1768</v>
      </c>
      <c r="N411" s="3" t="str">
        <f t="shared" si="44"/>
        <v>TRUE</v>
      </c>
      <c r="O411" s="3" t="str">
        <f t="shared" si="45"/>
        <v/>
      </c>
      <c r="P411" s="3">
        <f t="shared" si="43"/>
        <v>1</v>
      </c>
    </row>
    <row r="412" spans="1:16" ht="12.75">
      <c r="A412" s="1" t="s">
        <v>3163</v>
      </c>
      <c r="B412" s="1" t="s">
        <v>455</v>
      </c>
      <c r="C412" s="21" t="s">
        <v>23</v>
      </c>
      <c r="D412" s="21" t="s">
        <v>3164</v>
      </c>
      <c r="E412" s="21" t="s">
        <v>3165</v>
      </c>
      <c r="F412" s="4"/>
      <c r="G412" s="4"/>
      <c r="H412" s="2"/>
      <c r="I412" s="5" t="s">
        <v>20</v>
      </c>
      <c r="J412" s="1" t="s">
        <v>19</v>
      </c>
      <c r="K412" s="22">
        <v>44092</v>
      </c>
      <c r="L412" s="39">
        <v>0</v>
      </c>
      <c r="M412" s="3" t="s">
        <v>1768</v>
      </c>
      <c r="N412" s="3" t="str">
        <f t="shared" si="44"/>
        <v>TRUE</v>
      </c>
      <c r="O412" s="3" t="str">
        <f t="shared" si="45"/>
        <v/>
      </c>
      <c r="P412" s="3">
        <f t="shared" si="43"/>
        <v>1</v>
      </c>
    </row>
    <row r="413" spans="1:16" ht="12.75">
      <c r="A413" s="1" t="s">
        <v>3166</v>
      </c>
      <c r="B413" s="1" t="s">
        <v>3167</v>
      </c>
      <c r="C413" s="21" t="s">
        <v>23</v>
      </c>
      <c r="D413" s="21" t="s">
        <v>20</v>
      </c>
      <c r="E413" s="21" t="s">
        <v>20</v>
      </c>
      <c r="F413" s="4"/>
      <c r="G413" s="4"/>
      <c r="H413" s="2"/>
      <c r="I413" s="5" t="s">
        <v>20</v>
      </c>
      <c r="J413" s="1" t="s">
        <v>19</v>
      </c>
      <c r="K413" s="22">
        <v>44091</v>
      </c>
      <c r="L413" s="39">
        <v>0</v>
      </c>
      <c r="M413" s="3" t="s">
        <v>1768</v>
      </c>
      <c r="N413" s="3" t="str">
        <f t="shared" si="44"/>
        <v>TRUE</v>
      </c>
      <c r="O413" s="3" t="str">
        <f t="shared" si="45"/>
        <v/>
      </c>
      <c r="P413" s="3">
        <f t="shared" si="43"/>
        <v>1</v>
      </c>
    </row>
    <row r="414" spans="1:16" ht="12.75">
      <c r="A414" s="1" t="s">
        <v>3168</v>
      </c>
      <c r="B414" s="1" t="s">
        <v>3169</v>
      </c>
      <c r="C414" s="21" t="s">
        <v>23</v>
      </c>
      <c r="D414" s="21" t="s">
        <v>3170</v>
      </c>
      <c r="E414" s="35" t="s">
        <v>3171</v>
      </c>
      <c r="F414" s="4"/>
      <c r="G414" s="4"/>
      <c r="H414" s="2"/>
      <c r="I414" s="5" t="s">
        <v>20</v>
      </c>
      <c r="J414" s="1" t="s">
        <v>19</v>
      </c>
      <c r="K414" s="22">
        <v>44060</v>
      </c>
      <c r="L414" s="39">
        <v>1</v>
      </c>
      <c r="M414" s="3" t="s">
        <v>1768</v>
      </c>
      <c r="N414" s="3" t="str">
        <f t="shared" si="44"/>
        <v>TRUE</v>
      </c>
      <c r="O414" s="3" t="str">
        <f t="shared" si="45"/>
        <v/>
      </c>
      <c r="P414" s="3">
        <f t="shared" si="43"/>
        <v>1</v>
      </c>
    </row>
    <row r="415" spans="1:16" ht="12.75">
      <c r="A415" s="1" t="s">
        <v>3172</v>
      </c>
      <c r="B415" s="1" t="s">
        <v>3173</v>
      </c>
      <c r="C415" s="21" t="s">
        <v>23</v>
      </c>
      <c r="D415" s="21" t="s">
        <v>3094</v>
      </c>
      <c r="E415" s="21" t="s">
        <v>3174</v>
      </c>
      <c r="F415" s="4"/>
      <c r="G415" s="4"/>
      <c r="H415" s="2"/>
      <c r="I415" s="5" t="s">
        <v>20</v>
      </c>
      <c r="J415" s="1" t="s">
        <v>19</v>
      </c>
      <c r="K415" s="22">
        <v>44130</v>
      </c>
      <c r="L415" s="39">
        <v>0</v>
      </c>
      <c r="M415" s="3" t="s">
        <v>1768</v>
      </c>
      <c r="N415" s="3" t="str">
        <f t="shared" si="44"/>
        <v>TRUE</v>
      </c>
      <c r="O415" s="3" t="str">
        <f t="shared" si="45"/>
        <v/>
      </c>
      <c r="P415" s="3">
        <f t="shared" si="43"/>
        <v>1</v>
      </c>
    </row>
    <row r="416" spans="1:16" ht="12.75">
      <c r="A416" s="1" t="s">
        <v>3175</v>
      </c>
      <c r="B416" s="1" t="s">
        <v>811</v>
      </c>
      <c r="C416" s="21" t="s">
        <v>23</v>
      </c>
      <c r="D416" s="21" t="s">
        <v>3176</v>
      </c>
      <c r="E416" s="21" t="s">
        <v>3177</v>
      </c>
      <c r="F416" s="4"/>
      <c r="G416" s="4"/>
      <c r="H416" s="2"/>
      <c r="I416" s="5" t="s">
        <v>20</v>
      </c>
      <c r="J416" s="1" t="s">
        <v>19</v>
      </c>
      <c r="K416" s="22">
        <v>44083</v>
      </c>
      <c r="L416" s="39">
        <v>0</v>
      </c>
      <c r="M416" s="3" t="s">
        <v>1768</v>
      </c>
      <c r="N416" s="3" t="str">
        <f t="shared" si="44"/>
        <v>TRUE</v>
      </c>
      <c r="O416" s="3" t="str">
        <f t="shared" si="45"/>
        <v/>
      </c>
      <c r="P416" s="3">
        <f t="shared" si="43"/>
        <v>1</v>
      </c>
    </row>
    <row r="417" spans="1:16" ht="12.75">
      <c r="A417" s="1" t="s">
        <v>3178</v>
      </c>
      <c r="B417" s="1" t="s">
        <v>1690</v>
      </c>
      <c r="C417" s="21" t="s">
        <v>3179</v>
      </c>
      <c r="D417" s="21" t="s">
        <v>3180</v>
      </c>
      <c r="E417" s="21" t="s">
        <v>3181</v>
      </c>
      <c r="F417" s="4"/>
      <c r="G417" s="4"/>
      <c r="H417" s="2"/>
      <c r="I417" s="5" t="s">
        <v>20</v>
      </c>
      <c r="J417" s="1" t="s">
        <v>19</v>
      </c>
      <c r="K417" s="22">
        <v>43785</v>
      </c>
      <c r="L417" s="39">
        <v>0</v>
      </c>
      <c r="M417" s="3" t="s">
        <v>1768</v>
      </c>
      <c r="N417" s="3" t="str">
        <f t="shared" si="44"/>
        <v>TRUE</v>
      </c>
      <c r="O417" s="3" t="str">
        <f t="shared" si="45"/>
        <v/>
      </c>
      <c r="P417" s="3">
        <f t="shared" si="43"/>
        <v>1</v>
      </c>
    </row>
    <row r="418" spans="1:16" ht="12.75">
      <c r="A418" s="1" t="s">
        <v>3182</v>
      </c>
      <c r="B418" s="1" t="s">
        <v>800</v>
      </c>
      <c r="C418" s="21" t="s">
        <v>23</v>
      </c>
      <c r="D418" s="21" t="s">
        <v>3183</v>
      </c>
      <c r="E418" s="21" t="s">
        <v>3184</v>
      </c>
      <c r="F418" s="4"/>
      <c r="G418" s="4"/>
      <c r="H418" s="2"/>
      <c r="I418" s="5" t="s">
        <v>20</v>
      </c>
      <c r="J418" s="1" t="s">
        <v>19</v>
      </c>
      <c r="K418" s="22">
        <v>44092</v>
      </c>
      <c r="L418" s="39">
        <v>0</v>
      </c>
      <c r="M418" s="3" t="s">
        <v>1768</v>
      </c>
      <c r="N418" s="3" t="str">
        <f t="shared" si="44"/>
        <v>TRUE</v>
      </c>
      <c r="O418" s="3" t="str">
        <f t="shared" si="45"/>
        <v/>
      </c>
      <c r="P418" s="3">
        <f t="shared" si="43"/>
        <v>1</v>
      </c>
    </row>
    <row r="419" spans="1:16" ht="12.75">
      <c r="A419" s="1" t="s">
        <v>3185</v>
      </c>
      <c r="B419" s="1" t="s">
        <v>908</v>
      </c>
      <c r="C419" s="21" t="s">
        <v>23</v>
      </c>
      <c r="D419" s="21" t="s">
        <v>70</v>
      </c>
      <c r="E419" s="21" t="s">
        <v>3186</v>
      </c>
      <c r="F419" s="4"/>
      <c r="G419" s="4"/>
      <c r="H419" s="2"/>
      <c r="I419" s="5" t="s">
        <v>20</v>
      </c>
      <c r="J419" s="1" t="s">
        <v>19</v>
      </c>
      <c r="K419" s="22">
        <v>44084</v>
      </c>
      <c r="L419" s="39">
        <v>0</v>
      </c>
      <c r="M419" s="3" t="s">
        <v>1768</v>
      </c>
      <c r="N419" s="3" t="str">
        <f t="shared" si="44"/>
        <v>TRUE</v>
      </c>
      <c r="O419" s="3" t="str">
        <f t="shared" si="45"/>
        <v/>
      </c>
      <c r="P419" s="3">
        <f t="shared" si="43"/>
        <v>1</v>
      </c>
    </row>
    <row r="420" spans="1:16" ht="12.75">
      <c r="A420" s="1" t="s">
        <v>3187</v>
      </c>
      <c r="B420" s="1" t="s">
        <v>2403</v>
      </c>
      <c r="C420" s="21" t="s">
        <v>23</v>
      </c>
      <c r="D420" s="21" t="s">
        <v>70</v>
      </c>
      <c r="E420" s="21" t="s">
        <v>3188</v>
      </c>
      <c r="F420" s="4"/>
      <c r="G420" s="4"/>
      <c r="H420" s="2"/>
      <c r="I420" s="5" t="s">
        <v>20</v>
      </c>
      <c r="J420" s="1" t="s">
        <v>19</v>
      </c>
      <c r="K420" s="22">
        <v>44086</v>
      </c>
      <c r="L420" s="39">
        <v>0</v>
      </c>
      <c r="M420" s="3" t="s">
        <v>1768</v>
      </c>
      <c r="N420" s="3" t="str">
        <f t="shared" si="44"/>
        <v>TRUE</v>
      </c>
      <c r="O420" s="3" t="str">
        <f t="shared" si="45"/>
        <v/>
      </c>
      <c r="P420" s="3">
        <f t="shared" si="43"/>
        <v>1</v>
      </c>
    </row>
    <row r="421" spans="1:16" ht="12.75">
      <c r="A421" s="1" t="s">
        <v>3189</v>
      </c>
      <c r="B421" s="1" t="s">
        <v>2865</v>
      </c>
      <c r="C421" s="21" t="s">
        <v>23</v>
      </c>
      <c r="D421" s="21" t="s">
        <v>3190</v>
      </c>
      <c r="E421" s="21" t="s">
        <v>3191</v>
      </c>
      <c r="F421" s="4"/>
      <c r="G421" s="4"/>
      <c r="H421" s="2"/>
      <c r="I421" s="5" t="s">
        <v>20</v>
      </c>
      <c r="J421" s="1" t="s">
        <v>19</v>
      </c>
      <c r="K421" s="22">
        <v>44090</v>
      </c>
      <c r="L421" s="39">
        <v>0</v>
      </c>
      <c r="M421" s="3" t="s">
        <v>1768</v>
      </c>
      <c r="N421" s="3" t="str">
        <f t="shared" si="44"/>
        <v>TRUE</v>
      </c>
      <c r="O421" s="3" t="str">
        <f t="shared" si="45"/>
        <v/>
      </c>
      <c r="P421" s="3">
        <f t="shared" si="43"/>
        <v>1</v>
      </c>
    </row>
    <row r="422" spans="1:16" ht="12.75">
      <c r="A422" s="1" t="s">
        <v>3192</v>
      </c>
      <c r="B422" s="1" t="s">
        <v>2481</v>
      </c>
      <c r="C422" s="21" t="s">
        <v>23</v>
      </c>
      <c r="D422" s="21" t="s">
        <v>3158</v>
      </c>
      <c r="E422" s="21" t="s">
        <v>3193</v>
      </c>
      <c r="F422" s="4"/>
      <c r="G422" s="4"/>
      <c r="H422" s="2"/>
      <c r="I422" s="5" t="s">
        <v>20</v>
      </c>
      <c r="J422" s="1" t="s">
        <v>19</v>
      </c>
      <c r="K422" s="23">
        <v>44085</v>
      </c>
      <c r="L422" s="40">
        <v>0</v>
      </c>
      <c r="M422" s="3" t="s">
        <v>1768</v>
      </c>
      <c r="N422" s="3" t="str">
        <f t="shared" si="44"/>
        <v>TRUE</v>
      </c>
      <c r="O422" s="3" t="str">
        <f t="shared" si="45"/>
        <v/>
      </c>
      <c r="P422" s="3">
        <f t="shared" si="43"/>
        <v>1</v>
      </c>
    </row>
    <row r="423" spans="1:16" ht="12.75">
      <c r="A423" s="1" t="s">
        <v>3194</v>
      </c>
      <c r="B423" s="1" t="s">
        <v>1555</v>
      </c>
      <c r="C423" s="21" t="s">
        <v>23</v>
      </c>
      <c r="D423" s="21" t="s">
        <v>3195</v>
      </c>
      <c r="E423" s="21" t="s">
        <v>3196</v>
      </c>
      <c r="F423" s="4"/>
      <c r="G423" s="4"/>
      <c r="H423" s="2"/>
      <c r="I423" s="5" t="s">
        <v>20</v>
      </c>
      <c r="J423" s="1" t="s">
        <v>19</v>
      </c>
      <c r="K423" s="22">
        <v>44092</v>
      </c>
      <c r="L423" s="39">
        <v>0</v>
      </c>
      <c r="M423" s="3" t="s">
        <v>1768</v>
      </c>
      <c r="N423" s="3" t="str">
        <f t="shared" si="44"/>
        <v>TRUE</v>
      </c>
      <c r="O423" s="3" t="str">
        <f t="shared" si="45"/>
        <v/>
      </c>
      <c r="P423" s="3">
        <f t="shared" si="43"/>
        <v>1</v>
      </c>
    </row>
    <row r="424" spans="1:16" ht="12.75">
      <c r="A424" s="1" t="s">
        <v>3197</v>
      </c>
      <c r="B424" s="1" t="s">
        <v>3198</v>
      </c>
      <c r="C424" s="21" t="s">
        <v>23</v>
      </c>
      <c r="D424" s="35" t="s">
        <v>3199</v>
      </c>
      <c r="E424" s="35" t="s">
        <v>3200</v>
      </c>
      <c r="F424" s="4"/>
      <c r="G424" s="4"/>
      <c r="H424" s="2"/>
      <c r="I424" s="5" t="s">
        <v>20</v>
      </c>
      <c r="J424" s="1" t="s">
        <v>19</v>
      </c>
      <c r="K424" s="22">
        <v>43849</v>
      </c>
      <c r="L424" s="39">
        <v>2</v>
      </c>
      <c r="M424" s="3" t="s">
        <v>1768</v>
      </c>
      <c r="N424" s="3" t="str">
        <f t="shared" ref="N424:N442" si="46">IF(COUNTA(C424:E424) = 3, "TRUE", "")</f>
        <v>TRUE</v>
      </c>
      <c r="O424" s="3" t="str">
        <f t="shared" si="45"/>
        <v/>
      </c>
      <c r="P424" s="3">
        <f t="shared" si="43"/>
        <v>1</v>
      </c>
    </row>
    <row r="425" spans="1:16" ht="12.75">
      <c r="A425" s="1" t="s">
        <v>3201</v>
      </c>
      <c r="B425" s="1" t="s">
        <v>3202</v>
      </c>
      <c r="C425" s="21" t="s">
        <v>370</v>
      </c>
      <c r="D425" s="35" t="s">
        <v>3203</v>
      </c>
      <c r="E425" s="21" t="s">
        <v>20</v>
      </c>
      <c r="F425" s="4"/>
      <c r="G425" s="4"/>
      <c r="H425" s="2"/>
      <c r="I425" s="5" t="s">
        <v>20</v>
      </c>
      <c r="J425" s="1" t="s">
        <v>19</v>
      </c>
      <c r="K425" s="22">
        <v>44091</v>
      </c>
      <c r="L425" s="39">
        <v>1</v>
      </c>
      <c r="M425" s="3" t="s">
        <v>1768</v>
      </c>
      <c r="N425" s="3" t="str">
        <f t="shared" si="46"/>
        <v>TRUE</v>
      </c>
      <c r="O425" s="3" t="str">
        <f t="shared" si="45"/>
        <v/>
      </c>
      <c r="P425" s="3">
        <f t="shared" si="43"/>
        <v>1</v>
      </c>
    </row>
    <row r="426" spans="1:16" ht="12.75">
      <c r="A426" s="1" t="s">
        <v>3204</v>
      </c>
      <c r="B426" s="1" t="s">
        <v>2084</v>
      </c>
      <c r="C426" s="21" t="s">
        <v>23</v>
      </c>
      <c r="D426" s="21" t="s">
        <v>3055</v>
      </c>
      <c r="E426" s="21" t="s">
        <v>3205</v>
      </c>
      <c r="F426" s="4"/>
      <c r="G426" s="4"/>
      <c r="H426" s="2"/>
      <c r="I426" s="5" t="s">
        <v>20</v>
      </c>
      <c r="J426" s="1" t="s">
        <v>19</v>
      </c>
      <c r="K426" s="22">
        <v>44110</v>
      </c>
      <c r="L426" s="39">
        <v>0</v>
      </c>
      <c r="M426" s="3" t="s">
        <v>1768</v>
      </c>
      <c r="N426" s="3" t="str">
        <f t="shared" si="46"/>
        <v>TRUE</v>
      </c>
      <c r="O426" s="3" t="str">
        <f t="shared" si="45"/>
        <v/>
      </c>
      <c r="P426" s="3">
        <f t="shared" si="43"/>
        <v>1</v>
      </c>
    </row>
    <row r="427" spans="1:16" ht="12.75">
      <c r="A427" s="1" t="s">
        <v>3206</v>
      </c>
      <c r="B427" s="1" t="s">
        <v>3207</v>
      </c>
      <c r="C427" s="21" t="s">
        <v>23</v>
      </c>
      <c r="D427" s="21" t="s">
        <v>1306</v>
      </c>
      <c r="E427" s="35" t="s">
        <v>2638</v>
      </c>
      <c r="F427" s="4"/>
      <c r="G427" s="4"/>
      <c r="H427" s="2"/>
      <c r="I427" s="5" t="s">
        <v>20</v>
      </c>
      <c r="J427" s="1" t="s">
        <v>19</v>
      </c>
      <c r="K427" s="22">
        <v>44095</v>
      </c>
      <c r="L427" s="39">
        <v>1</v>
      </c>
      <c r="M427" s="3" t="s">
        <v>1768</v>
      </c>
      <c r="N427" s="3" t="str">
        <f t="shared" si="46"/>
        <v>TRUE</v>
      </c>
      <c r="O427" s="3" t="str">
        <f t="shared" si="45"/>
        <v/>
      </c>
      <c r="P427" s="3">
        <f t="shared" si="43"/>
        <v>1</v>
      </c>
    </row>
    <row r="428" spans="1:16" ht="12.75">
      <c r="A428" s="1" t="s">
        <v>3208</v>
      </c>
      <c r="B428" s="1" t="s">
        <v>3209</v>
      </c>
      <c r="C428" s="21" t="s">
        <v>3210</v>
      </c>
      <c r="D428" s="35" t="s">
        <v>3211</v>
      </c>
      <c r="E428" s="21" t="s">
        <v>20</v>
      </c>
      <c r="F428" s="4"/>
      <c r="G428" s="4"/>
      <c r="H428" s="2"/>
      <c r="I428" s="5" t="s">
        <v>20</v>
      </c>
      <c r="J428" s="1" t="s">
        <v>19</v>
      </c>
      <c r="K428" s="22">
        <v>44119</v>
      </c>
      <c r="L428" s="39">
        <v>1</v>
      </c>
      <c r="M428" s="3" t="s">
        <v>1768</v>
      </c>
      <c r="N428" s="3" t="str">
        <f t="shared" si="46"/>
        <v>TRUE</v>
      </c>
      <c r="O428" s="3" t="str">
        <f t="shared" si="45"/>
        <v/>
      </c>
      <c r="P428" s="3">
        <f t="shared" si="43"/>
        <v>1</v>
      </c>
    </row>
    <row r="429" spans="1:16" ht="12.75">
      <c r="A429" s="1" t="s">
        <v>3212</v>
      </c>
      <c r="B429" s="1" t="s">
        <v>3213</v>
      </c>
      <c r="C429" s="21" t="s">
        <v>64</v>
      </c>
      <c r="D429" s="21" t="s">
        <v>3214</v>
      </c>
      <c r="E429" s="35" t="s">
        <v>2298</v>
      </c>
      <c r="F429" s="4"/>
      <c r="G429" s="4"/>
      <c r="H429" s="2"/>
      <c r="I429" s="5" t="s">
        <v>20</v>
      </c>
      <c r="J429" s="1" t="s">
        <v>19</v>
      </c>
      <c r="K429" s="23">
        <v>44125</v>
      </c>
      <c r="L429" s="40">
        <v>1</v>
      </c>
      <c r="M429" s="3" t="s">
        <v>1768</v>
      </c>
      <c r="N429" s="3" t="str">
        <f t="shared" si="46"/>
        <v>TRUE</v>
      </c>
      <c r="O429" s="3" t="str">
        <f t="shared" si="45"/>
        <v/>
      </c>
      <c r="P429" s="3">
        <f t="shared" si="43"/>
        <v>1</v>
      </c>
    </row>
    <row r="430" spans="1:16" ht="12.75">
      <c r="A430" s="1" t="s">
        <v>3215</v>
      </c>
      <c r="B430" s="1" t="s">
        <v>975</v>
      </c>
      <c r="C430" s="21" t="s">
        <v>23</v>
      </c>
      <c r="D430" s="35" t="s">
        <v>3216</v>
      </c>
      <c r="E430" s="35" t="s">
        <v>3217</v>
      </c>
      <c r="F430" s="4"/>
      <c r="G430" s="4"/>
      <c r="H430" s="2"/>
      <c r="I430" s="5" t="s">
        <v>20</v>
      </c>
      <c r="J430" s="1" t="s">
        <v>19</v>
      </c>
      <c r="K430" s="22">
        <v>43786</v>
      </c>
      <c r="L430" s="39">
        <v>2</v>
      </c>
      <c r="M430" s="3" t="s">
        <v>1768</v>
      </c>
      <c r="N430" s="3" t="str">
        <f t="shared" si="46"/>
        <v>TRUE</v>
      </c>
      <c r="O430" s="3" t="str">
        <f t="shared" si="45"/>
        <v/>
      </c>
      <c r="P430" s="3">
        <f t="shared" si="43"/>
        <v>1</v>
      </c>
    </row>
    <row r="431" spans="1:16" ht="12.75">
      <c r="A431" s="1" t="s">
        <v>3218</v>
      </c>
      <c r="B431" s="1" t="s">
        <v>1046</v>
      </c>
      <c r="C431" s="21" t="s">
        <v>23</v>
      </c>
      <c r="D431" s="35" t="s">
        <v>3219</v>
      </c>
      <c r="E431" s="35" t="s">
        <v>3220</v>
      </c>
      <c r="F431" s="4"/>
      <c r="G431" s="4"/>
      <c r="H431" s="2"/>
      <c r="I431" s="5" t="s">
        <v>20</v>
      </c>
      <c r="J431" s="1" t="s">
        <v>19</v>
      </c>
      <c r="K431" s="22">
        <v>43789</v>
      </c>
      <c r="L431" s="39">
        <v>2</v>
      </c>
      <c r="M431" s="3" t="s">
        <v>1768</v>
      </c>
      <c r="N431" s="3" t="str">
        <f t="shared" si="46"/>
        <v>TRUE</v>
      </c>
      <c r="O431" s="3" t="str">
        <f t="shared" si="45"/>
        <v/>
      </c>
      <c r="P431" s="3">
        <f t="shared" si="43"/>
        <v>1</v>
      </c>
    </row>
    <row r="432" spans="1:16" ht="12.75">
      <c r="A432" s="1" t="s">
        <v>3221</v>
      </c>
      <c r="B432" s="1" t="s">
        <v>1046</v>
      </c>
      <c r="C432" s="21" t="s">
        <v>23</v>
      </c>
      <c r="D432" s="35" t="s">
        <v>3222</v>
      </c>
      <c r="E432" s="35" t="s">
        <v>3223</v>
      </c>
      <c r="F432" s="4"/>
      <c r="G432" s="4"/>
      <c r="H432" s="2"/>
      <c r="I432" s="5" t="s">
        <v>20</v>
      </c>
      <c r="J432" s="1" t="s">
        <v>19</v>
      </c>
      <c r="K432" s="22">
        <v>43789</v>
      </c>
      <c r="L432" s="39">
        <v>2</v>
      </c>
      <c r="M432" s="3" t="s">
        <v>1768</v>
      </c>
      <c r="N432" s="3" t="str">
        <f t="shared" si="46"/>
        <v>TRUE</v>
      </c>
      <c r="O432" s="3" t="str">
        <f t="shared" si="45"/>
        <v/>
      </c>
      <c r="P432" s="3">
        <f t="shared" si="43"/>
        <v>1</v>
      </c>
    </row>
    <row r="433" spans="1:16" ht="12.75">
      <c r="A433" s="1" t="s">
        <v>3224</v>
      </c>
      <c r="B433" s="1" t="s">
        <v>3225</v>
      </c>
      <c r="C433" s="21" t="s">
        <v>3226</v>
      </c>
      <c r="D433" s="35" t="s">
        <v>3227</v>
      </c>
      <c r="E433" s="35" t="s">
        <v>3228</v>
      </c>
      <c r="F433" s="4"/>
      <c r="G433" s="4"/>
      <c r="H433" s="2"/>
      <c r="I433" s="5" t="s">
        <v>20</v>
      </c>
      <c r="J433" s="1" t="s">
        <v>19</v>
      </c>
      <c r="K433" s="22">
        <v>43790</v>
      </c>
      <c r="L433" s="39">
        <v>2</v>
      </c>
      <c r="M433" s="3" t="s">
        <v>1768</v>
      </c>
      <c r="N433" s="3" t="str">
        <f t="shared" si="46"/>
        <v>TRUE</v>
      </c>
      <c r="O433" s="3" t="str">
        <f t="shared" si="45"/>
        <v/>
      </c>
      <c r="P433" s="3">
        <f t="shared" si="43"/>
        <v>1</v>
      </c>
    </row>
    <row r="434" spans="1:16" ht="12.75">
      <c r="A434" s="1" t="s">
        <v>3229</v>
      </c>
      <c r="B434" s="1" t="s">
        <v>3230</v>
      </c>
      <c r="C434" s="21" t="s">
        <v>23</v>
      </c>
      <c r="D434" s="35" t="s">
        <v>3231</v>
      </c>
      <c r="E434" s="35" t="s">
        <v>3232</v>
      </c>
      <c r="F434" s="4"/>
      <c r="G434" s="4"/>
      <c r="H434" s="2"/>
      <c r="I434" s="5" t="s">
        <v>20</v>
      </c>
      <c r="J434" s="1" t="s">
        <v>19</v>
      </c>
      <c r="K434" s="22">
        <v>43815</v>
      </c>
      <c r="L434" s="39">
        <v>2</v>
      </c>
      <c r="M434" s="3" t="s">
        <v>1768</v>
      </c>
      <c r="N434" s="3" t="str">
        <f t="shared" si="46"/>
        <v>TRUE</v>
      </c>
      <c r="O434" s="3" t="str">
        <f t="shared" si="45"/>
        <v/>
      </c>
      <c r="P434" s="3">
        <f t="shared" si="43"/>
        <v>1</v>
      </c>
    </row>
    <row r="435" spans="1:16" ht="12.75">
      <c r="A435" s="1" t="s">
        <v>3233</v>
      </c>
      <c r="B435" s="1" t="s">
        <v>3234</v>
      </c>
      <c r="C435" s="21" t="s">
        <v>23</v>
      </c>
      <c r="D435" s="21" t="s">
        <v>3235</v>
      </c>
      <c r="E435" s="21" t="s">
        <v>2955</v>
      </c>
      <c r="F435" s="4"/>
      <c r="G435" s="4"/>
      <c r="H435" s="2"/>
      <c r="I435" s="5" t="s">
        <v>20</v>
      </c>
      <c r="J435" s="1" t="s">
        <v>19</v>
      </c>
      <c r="K435" s="22">
        <v>44181</v>
      </c>
      <c r="L435" s="39">
        <v>0</v>
      </c>
      <c r="M435" s="3" t="s">
        <v>1768</v>
      </c>
      <c r="N435" s="3" t="str">
        <f t="shared" si="46"/>
        <v>TRUE</v>
      </c>
      <c r="O435" s="3" t="str">
        <f t="shared" si="45"/>
        <v/>
      </c>
      <c r="P435" s="3">
        <f t="shared" si="43"/>
        <v>1</v>
      </c>
    </row>
    <row r="436" spans="1:16" ht="12.75">
      <c r="A436" s="1" t="s">
        <v>3236</v>
      </c>
      <c r="B436" s="1" t="s">
        <v>3237</v>
      </c>
      <c r="C436" s="21" t="s">
        <v>64</v>
      </c>
      <c r="D436" s="35" t="s">
        <v>3238</v>
      </c>
      <c r="E436" s="35" t="s">
        <v>3239</v>
      </c>
      <c r="F436" s="4"/>
      <c r="G436" s="4"/>
      <c r="H436" s="2"/>
      <c r="I436" s="5" t="s">
        <v>20</v>
      </c>
      <c r="J436" s="1" t="s">
        <v>19</v>
      </c>
      <c r="K436" s="22">
        <v>43767</v>
      </c>
      <c r="L436" s="39">
        <v>2</v>
      </c>
      <c r="M436" s="3" t="s">
        <v>1768</v>
      </c>
      <c r="N436" s="3" t="str">
        <f t="shared" si="46"/>
        <v>TRUE</v>
      </c>
      <c r="O436" s="3" t="str">
        <f t="shared" si="45"/>
        <v/>
      </c>
      <c r="P436" s="3">
        <f t="shared" si="43"/>
        <v>1</v>
      </c>
    </row>
    <row r="437" spans="1:16" ht="12.75">
      <c r="A437" s="1" t="s">
        <v>3240</v>
      </c>
      <c r="B437" s="1" t="s">
        <v>209</v>
      </c>
      <c r="C437" s="21" t="s">
        <v>23</v>
      </c>
      <c r="D437" s="35" t="s">
        <v>3241</v>
      </c>
      <c r="E437" s="35" t="s">
        <v>3242</v>
      </c>
      <c r="F437" s="36">
        <v>43877.625694444447</v>
      </c>
      <c r="G437" s="4"/>
      <c r="H437" s="2"/>
      <c r="I437" s="5" t="s">
        <v>20</v>
      </c>
      <c r="J437" s="1" t="s">
        <v>19</v>
      </c>
      <c r="K437" s="22">
        <v>43647</v>
      </c>
      <c r="L437" s="39">
        <v>3</v>
      </c>
      <c r="M437" s="3" t="s">
        <v>1768</v>
      </c>
      <c r="N437" s="3" t="str">
        <f t="shared" si="46"/>
        <v>TRUE</v>
      </c>
      <c r="O437" s="3" t="str">
        <f t="shared" si="45"/>
        <v/>
      </c>
      <c r="P437" s="3" t="str">
        <f t="shared" si="43"/>
        <v/>
      </c>
    </row>
    <row r="438" spans="1:16" ht="12.75">
      <c r="A438" s="1" t="s">
        <v>3243</v>
      </c>
      <c r="B438" s="1" t="s">
        <v>2670</v>
      </c>
      <c r="C438" s="21" t="s">
        <v>23</v>
      </c>
      <c r="D438" s="35" t="s">
        <v>3244</v>
      </c>
      <c r="E438" s="35" t="s">
        <v>3245</v>
      </c>
      <c r="F438" s="4"/>
      <c r="G438" s="4"/>
      <c r="H438" s="2"/>
      <c r="I438" s="5" t="s">
        <v>20</v>
      </c>
      <c r="J438" s="1" t="s">
        <v>19</v>
      </c>
      <c r="K438" s="22">
        <v>43883</v>
      </c>
      <c r="L438" s="39">
        <v>2</v>
      </c>
      <c r="M438" s="3" t="s">
        <v>1768</v>
      </c>
      <c r="N438" s="3" t="str">
        <f t="shared" si="46"/>
        <v>TRUE</v>
      </c>
      <c r="O438" s="3" t="str">
        <f t="shared" si="45"/>
        <v/>
      </c>
      <c r="P438" s="3">
        <f t="shared" si="43"/>
        <v>1</v>
      </c>
    </row>
    <row r="439" spans="1:16" ht="12.75">
      <c r="A439" s="1" t="s">
        <v>3246</v>
      </c>
      <c r="B439" s="1" t="s">
        <v>2233</v>
      </c>
      <c r="C439" s="21" t="s">
        <v>23</v>
      </c>
      <c r="D439" s="21" t="s">
        <v>3247</v>
      </c>
      <c r="E439" s="35" t="s">
        <v>3248</v>
      </c>
      <c r="F439" s="4"/>
      <c r="G439" s="4"/>
      <c r="H439" s="2"/>
      <c r="I439" s="5" t="s">
        <v>20</v>
      </c>
      <c r="J439" s="1" t="s">
        <v>19</v>
      </c>
      <c r="K439" s="22">
        <v>43584</v>
      </c>
      <c r="L439" s="39">
        <v>1</v>
      </c>
      <c r="M439" s="3" t="s">
        <v>1768</v>
      </c>
      <c r="N439" s="3" t="str">
        <f t="shared" si="46"/>
        <v>TRUE</v>
      </c>
      <c r="O439" s="3" t="str">
        <f t="shared" si="45"/>
        <v/>
      </c>
      <c r="P439" s="3">
        <f t="shared" si="43"/>
        <v>1</v>
      </c>
    </row>
    <row r="440" spans="1:16" ht="12.75">
      <c r="A440" s="1" t="s">
        <v>3249</v>
      </c>
      <c r="B440" s="1" t="s">
        <v>3250</v>
      </c>
      <c r="C440" s="21" t="s">
        <v>3251</v>
      </c>
      <c r="D440" s="35" t="s">
        <v>3252</v>
      </c>
      <c r="E440" s="35" t="s">
        <v>2800</v>
      </c>
      <c r="F440" s="4"/>
      <c r="G440" s="4"/>
      <c r="H440" s="2"/>
      <c r="I440" s="5" t="s">
        <v>20</v>
      </c>
      <c r="J440" s="1" t="s">
        <v>19</v>
      </c>
      <c r="K440" s="22">
        <v>43615</v>
      </c>
      <c r="L440" s="39">
        <v>2</v>
      </c>
      <c r="M440" s="3" t="s">
        <v>1768</v>
      </c>
      <c r="N440" s="3" t="str">
        <f t="shared" si="46"/>
        <v>TRUE</v>
      </c>
      <c r="O440" s="3" t="str">
        <f t="shared" si="45"/>
        <v/>
      </c>
      <c r="P440" s="3">
        <f t="shared" si="43"/>
        <v>1</v>
      </c>
    </row>
    <row r="441" spans="1:16" ht="12.75">
      <c r="A441" s="1" t="s">
        <v>3253</v>
      </c>
      <c r="B441" s="1" t="s">
        <v>3254</v>
      </c>
      <c r="C441" s="21" t="s">
        <v>23</v>
      </c>
      <c r="D441" s="21" t="s">
        <v>3255</v>
      </c>
      <c r="E441" s="21" t="s">
        <v>3256</v>
      </c>
      <c r="F441" s="4"/>
      <c r="G441" s="4"/>
      <c r="H441" s="2"/>
      <c r="I441" s="5" t="s">
        <v>20</v>
      </c>
      <c r="J441" s="1" t="s">
        <v>19</v>
      </c>
      <c r="K441" s="22">
        <v>44019</v>
      </c>
      <c r="L441" s="39">
        <v>0</v>
      </c>
      <c r="M441" s="3" t="s">
        <v>1768</v>
      </c>
      <c r="N441" s="3" t="str">
        <f t="shared" si="46"/>
        <v>TRUE</v>
      </c>
      <c r="O441" s="3" t="str">
        <f t="shared" si="45"/>
        <v/>
      </c>
      <c r="P441" s="3">
        <f t="shared" si="43"/>
        <v>1</v>
      </c>
    </row>
    <row r="442" spans="1:16" ht="12.75">
      <c r="A442" s="1" t="s">
        <v>3257</v>
      </c>
      <c r="B442" s="1" t="s">
        <v>3258</v>
      </c>
      <c r="C442" s="21" t="s">
        <v>23</v>
      </c>
      <c r="D442" s="21" t="s">
        <v>3259</v>
      </c>
      <c r="E442" s="35" t="s">
        <v>1157</v>
      </c>
      <c r="F442" s="4"/>
      <c r="G442" s="4"/>
      <c r="H442" s="2"/>
      <c r="I442" s="5" t="s">
        <v>20</v>
      </c>
      <c r="J442" s="1" t="s">
        <v>19</v>
      </c>
      <c r="K442" s="22">
        <v>43663</v>
      </c>
      <c r="L442" s="39">
        <v>1</v>
      </c>
      <c r="M442" s="3" t="s">
        <v>1768</v>
      </c>
      <c r="N442" s="3" t="str">
        <f t="shared" si="46"/>
        <v>TRUE</v>
      </c>
      <c r="O442" s="3" t="str">
        <f t="shared" si="45"/>
        <v/>
      </c>
      <c r="P442" s="3">
        <f t="shared" si="43"/>
        <v>1</v>
      </c>
    </row>
    <row r="443" spans="1:16" ht="12.75">
      <c r="A443" s="1" t="s">
        <v>3260</v>
      </c>
      <c r="B443" s="1" t="s">
        <v>3261</v>
      </c>
      <c r="C443" s="21" t="s">
        <v>23</v>
      </c>
      <c r="D443" s="35" t="s">
        <v>3262</v>
      </c>
      <c r="E443" s="35" t="s">
        <v>3263</v>
      </c>
      <c r="G443" s="4"/>
      <c r="H443" s="2"/>
      <c r="I443" s="5" t="s">
        <v>20</v>
      </c>
      <c r="J443" s="1" t="s">
        <v>19</v>
      </c>
      <c r="K443" s="22">
        <v>43676</v>
      </c>
      <c r="L443" s="39">
        <v>2</v>
      </c>
      <c r="M443" s="3" t="s">
        <v>1768</v>
      </c>
      <c r="N443" s="3" t="str">
        <f>IF(COUNTA(C443:D443) = 3, "TRUE", "")</f>
        <v/>
      </c>
      <c r="O443" s="3" t="str">
        <f>IF(COUNTA(E443:H443) = 3, "TRUE", "")</f>
        <v/>
      </c>
      <c r="P443" s="3">
        <f t="shared" si="43"/>
        <v>1</v>
      </c>
    </row>
    <row r="444" spans="1:16" ht="12.75">
      <c r="A444" s="1" t="s">
        <v>3264</v>
      </c>
      <c r="B444" s="1" t="s">
        <v>872</v>
      </c>
      <c r="C444" s="21" t="s">
        <v>23</v>
      </c>
      <c r="D444" s="21" t="s">
        <v>3265</v>
      </c>
      <c r="E444" s="21" t="s">
        <v>3266</v>
      </c>
      <c r="F444" s="4"/>
      <c r="G444" s="4"/>
      <c r="H444" s="2"/>
      <c r="I444" s="5" t="s">
        <v>20</v>
      </c>
      <c r="J444" s="1" t="s">
        <v>19</v>
      </c>
      <c r="K444" s="22">
        <v>43676</v>
      </c>
      <c r="L444" s="39">
        <v>0</v>
      </c>
      <c r="M444" s="3" t="s">
        <v>1768</v>
      </c>
      <c r="N444" s="3" t="str">
        <f t="shared" ref="N444:N462" si="47">IF(COUNTA(C444:E444) = 3, "TRUE", "")</f>
        <v>TRUE</v>
      </c>
      <c r="O444" s="3" t="str">
        <f t="shared" ref="O444:O462" si="48">IF(COUNTA(F444:H444) = 3, "TRUE", "")</f>
        <v/>
      </c>
      <c r="P444" s="3">
        <f t="shared" si="43"/>
        <v>1</v>
      </c>
    </row>
    <row r="445" spans="1:16" ht="12.75">
      <c r="A445" s="1" t="s">
        <v>3267</v>
      </c>
      <c r="B445" s="1" t="s">
        <v>3268</v>
      </c>
      <c r="C445" s="21" t="s">
        <v>23</v>
      </c>
      <c r="D445" s="21" t="s">
        <v>3269</v>
      </c>
      <c r="E445" s="35" t="s">
        <v>2697</v>
      </c>
      <c r="F445" s="4"/>
      <c r="G445" s="4"/>
      <c r="H445" s="2"/>
      <c r="I445" s="5" t="s">
        <v>20</v>
      </c>
      <c r="J445" s="1" t="s">
        <v>19</v>
      </c>
      <c r="K445" s="23">
        <v>44042</v>
      </c>
      <c r="L445" s="40">
        <v>1</v>
      </c>
      <c r="M445" s="3" t="s">
        <v>1768</v>
      </c>
      <c r="N445" s="3" t="str">
        <f t="shared" si="47"/>
        <v>TRUE</v>
      </c>
      <c r="O445" s="3" t="str">
        <f t="shared" si="48"/>
        <v/>
      </c>
      <c r="P445" s="3">
        <f t="shared" si="43"/>
        <v>1</v>
      </c>
    </row>
    <row r="446" spans="1:16" ht="12.75">
      <c r="A446" s="1" t="s">
        <v>3270</v>
      </c>
      <c r="B446" s="1" t="s">
        <v>1731</v>
      </c>
      <c r="C446" s="21" t="s">
        <v>23</v>
      </c>
      <c r="D446" s="35" t="s">
        <v>3271</v>
      </c>
      <c r="E446" s="35" t="s">
        <v>3272</v>
      </c>
      <c r="F446" s="4"/>
      <c r="G446" s="4"/>
      <c r="H446" s="2"/>
      <c r="I446" s="5" t="s">
        <v>20</v>
      </c>
      <c r="J446" s="1" t="s">
        <v>19</v>
      </c>
      <c r="K446" s="22">
        <v>43585</v>
      </c>
      <c r="L446" s="39">
        <v>2</v>
      </c>
      <c r="M446" s="3" t="s">
        <v>1768</v>
      </c>
      <c r="N446" s="3" t="str">
        <f t="shared" si="47"/>
        <v>TRUE</v>
      </c>
      <c r="O446" s="3" t="str">
        <f t="shared" si="48"/>
        <v/>
      </c>
      <c r="P446" s="3">
        <f t="shared" si="43"/>
        <v>1</v>
      </c>
    </row>
    <row r="447" spans="1:16" ht="12.75">
      <c r="A447" s="1" t="s">
        <v>3273</v>
      </c>
      <c r="B447" s="1" t="s">
        <v>3274</v>
      </c>
      <c r="C447" s="21" t="s">
        <v>23</v>
      </c>
      <c r="D447" s="21" t="s">
        <v>3275</v>
      </c>
      <c r="E447" s="35" t="s">
        <v>3276</v>
      </c>
      <c r="F447" s="4"/>
      <c r="G447" s="4"/>
      <c r="H447" s="2"/>
      <c r="I447" s="5" t="s">
        <v>20</v>
      </c>
      <c r="J447" s="1" t="s">
        <v>19</v>
      </c>
      <c r="K447" s="22">
        <v>44063</v>
      </c>
      <c r="L447" s="39">
        <v>1</v>
      </c>
      <c r="M447" s="3" t="s">
        <v>1768</v>
      </c>
      <c r="N447" s="3" t="str">
        <f t="shared" si="47"/>
        <v>TRUE</v>
      </c>
      <c r="O447" s="3" t="str">
        <f t="shared" si="48"/>
        <v/>
      </c>
      <c r="P447" s="3">
        <f t="shared" si="43"/>
        <v>1</v>
      </c>
    </row>
    <row r="448" spans="1:16" ht="12.75">
      <c r="A448" s="1" t="s">
        <v>3277</v>
      </c>
      <c r="B448" s="1" t="s">
        <v>864</v>
      </c>
      <c r="C448" s="21" t="s">
        <v>23</v>
      </c>
      <c r="D448" s="21" t="s">
        <v>3278</v>
      </c>
      <c r="E448" s="35" t="s">
        <v>3279</v>
      </c>
      <c r="F448" s="4"/>
      <c r="G448" s="4"/>
      <c r="H448" s="2"/>
      <c r="I448" s="5" t="s">
        <v>20</v>
      </c>
      <c r="J448" s="1" t="s">
        <v>19</v>
      </c>
      <c r="K448" s="22">
        <v>44063</v>
      </c>
      <c r="L448" s="39">
        <v>1</v>
      </c>
      <c r="M448" s="3" t="s">
        <v>1768</v>
      </c>
      <c r="N448" s="3" t="str">
        <f t="shared" si="47"/>
        <v>TRUE</v>
      </c>
      <c r="O448" s="3" t="str">
        <f t="shared" si="48"/>
        <v/>
      </c>
      <c r="P448" s="3">
        <f t="shared" si="43"/>
        <v>1</v>
      </c>
    </row>
    <row r="449" spans="1:16" ht="12.75">
      <c r="A449" s="1" t="s">
        <v>3280</v>
      </c>
      <c r="B449" s="1" t="s">
        <v>3281</v>
      </c>
      <c r="C449" s="21" t="s">
        <v>23</v>
      </c>
      <c r="D449" s="35" t="s">
        <v>3282</v>
      </c>
      <c r="E449" s="35" t="s">
        <v>2802</v>
      </c>
      <c r="F449" s="4"/>
      <c r="G449" s="4"/>
      <c r="H449" s="2"/>
      <c r="I449" s="5" t="s">
        <v>20</v>
      </c>
      <c r="J449" s="1" t="s">
        <v>19</v>
      </c>
      <c r="K449" s="22">
        <v>44059</v>
      </c>
      <c r="L449" s="39">
        <v>2</v>
      </c>
      <c r="M449" s="3" t="s">
        <v>1768</v>
      </c>
      <c r="N449" s="3" t="str">
        <f t="shared" si="47"/>
        <v>TRUE</v>
      </c>
      <c r="O449" s="3" t="str">
        <f t="shared" si="48"/>
        <v/>
      </c>
      <c r="P449" s="3">
        <f t="shared" si="43"/>
        <v>1</v>
      </c>
    </row>
    <row r="450" spans="1:16" ht="12.75">
      <c r="A450" s="1" t="s">
        <v>3283</v>
      </c>
      <c r="B450" s="1" t="s">
        <v>2789</v>
      </c>
      <c r="C450" s="21" t="s">
        <v>23</v>
      </c>
      <c r="D450" s="35" t="s">
        <v>3284</v>
      </c>
      <c r="E450" s="35" t="s">
        <v>3062</v>
      </c>
      <c r="F450" s="4"/>
      <c r="G450" s="4"/>
      <c r="H450" s="2"/>
      <c r="I450" s="5" t="s">
        <v>20</v>
      </c>
      <c r="J450" s="1" t="s">
        <v>19</v>
      </c>
      <c r="K450" s="22">
        <v>43607</v>
      </c>
      <c r="L450" s="39">
        <v>2</v>
      </c>
      <c r="M450" s="3" t="s">
        <v>1768</v>
      </c>
      <c r="N450" s="3" t="str">
        <f t="shared" si="47"/>
        <v>TRUE</v>
      </c>
      <c r="O450" s="3" t="str">
        <f t="shared" si="48"/>
        <v/>
      </c>
      <c r="P450" s="3">
        <f t="shared" si="43"/>
        <v>1</v>
      </c>
    </row>
    <row r="451" spans="1:16" ht="12.75">
      <c r="A451" s="1" t="s">
        <v>3285</v>
      </c>
      <c r="B451" s="1" t="s">
        <v>1580</v>
      </c>
      <c r="C451" s="21" t="s">
        <v>23</v>
      </c>
      <c r="D451" s="21" t="s">
        <v>3286</v>
      </c>
      <c r="E451" s="21" t="s">
        <v>1734</v>
      </c>
      <c r="F451" s="4"/>
      <c r="G451" s="4"/>
      <c r="H451" s="2"/>
      <c r="I451" s="5" t="s">
        <v>20</v>
      </c>
      <c r="J451" s="1" t="s">
        <v>19</v>
      </c>
      <c r="K451" s="22">
        <v>44072</v>
      </c>
      <c r="L451" s="39">
        <v>0</v>
      </c>
      <c r="M451" s="3" t="s">
        <v>1768</v>
      </c>
      <c r="N451" s="3" t="str">
        <f t="shared" si="47"/>
        <v>TRUE</v>
      </c>
      <c r="O451" s="3" t="str">
        <f t="shared" si="48"/>
        <v/>
      </c>
      <c r="P451" s="3">
        <f t="shared" ref="P451:P502" si="49">IF(L451&lt;3, 1, "")</f>
        <v>1</v>
      </c>
    </row>
    <row r="452" spans="1:16" ht="12.75">
      <c r="A452" s="1" t="s">
        <v>3287</v>
      </c>
      <c r="B452" s="1" t="s">
        <v>986</v>
      </c>
      <c r="C452" s="21" t="s">
        <v>23</v>
      </c>
      <c r="D452" s="35" t="s">
        <v>298</v>
      </c>
      <c r="E452" s="35" t="s">
        <v>3288</v>
      </c>
      <c r="F452" s="4"/>
      <c r="G452" s="4"/>
      <c r="H452" s="2"/>
      <c r="I452" s="5" t="s">
        <v>20</v>
      </c>
      <c r="J452" s="1" t="s">
        <v>19</v>
      </c>
      <c r="K452" s="23">
        <v>44000</v>
      </c>
      <c r="L452" s="40">
        <v>2</v>
      </c>
      <c r="M452" s="3" t="s">
        <v>1768</v>
      </c>
      <c r="N452" s="3" t="str">
        <f t="shared" si="47"/>
        <v>TRUE</v>
      </c>
      <c r="O452" s="3" t="str">
        <f t="shared" si="48"/>
        <v/>
      </c>
      <c r="P452" s="3">
        <f t="shared" si="49"/>
        <v>1</v>
      </c>
    </row>
    <row r="453" spans="1:16" ht="12.75">
      <c r="A453" s="1" t="s">
        <v>3289</v>
      </c>
      <c r="B453" s="1" t="s">
        <v>3290</v>
      </c>
      <c r="C453" s="21" t="s">
        <v>23</v>
      </c>
      <c r="D453" s="21" t="s">
        <v>3291</v>
      </c>
      <c r="E453" s="21" t="s">
        <v>3292</v>
      </c>
      <c r="F453" s="4"/>
      <c r="G453" s="4"/>
      <c r="H453" s="2"/>
      <c r="I453" s="5" t="s">
        <v>20</v>
      </c>
      <c r="J453" s="1" t="s">
        <v>19</v>
      </c>
      <c r="K453" s="22">
        <v>44076</v>
      </c>
      <c r="L453" s="39">
        <v>0</v>
      </c>
      <c r="M453" s="3" t="s">
        <v>1768</v>
      </c>
      <c r="N453" s="3" t="str">
        <f t="shared" si="47"/>
        <v>TRUE</v>
      </c>
      <c r="O453" s="3" t="str">
        <f t="shared" si="48"/>
        <v/>
      </c>
      <c r="P453" s="3">
        <f t="shared" si="49"/>
        <v>1</v>
      </c>
    </row>
    <row r="454" spans="1:16" ht="12.75">
      <c r="A454" s="1" t="s">
        <v>3293</v>
      </c>
      <c r="B454" s="1" t="s">
        <v>3294</v>
      </c>
      <c r="C454" s="21" t="s">
        <v>370</v>
      </c>
      <c r="D454" s="21" t="s">
        <v>20</v>
      </c>
      <c r="E454" s="21" t="s">
        <v>20</v>
      </c>
      <c r="F454" s="4"/>
      <c r="G454" s="4"/>
      <c r="H454" s="2"/>
      <c r="I454" s="5" t="s">
        <v>20</v>
      </c>
      <c r="J454" s="1" t="s">
        <v>19</v>
      </c>
      <c r="K454" s="22">
        <v>44068</v>
      </c>
      <c r="L454" s="39">
        <v>0</v>
      </c>
      <c r="M454" s="3" t="s">
        <v>1768</v>
      </c>
      <c r="N454" s="3" t="str">
        <f t="shared" si="47"/>
        <v>TRUE</v>
      </c>
      <c r="O454" s="3" t="str">
        <f t="shared" si="48"/>
        <v/>
      </c>
      <c r="P454" s="3">
        <f t="shared" si="49"/>
        <v>1</v>
      </c>
    </row>
    <row r="455" spans="1:16" ht="12.75">
      <c r="A455" s="1" t="s">
        <v>3295</v>
      </c>
      <c r="B455" s="1" t="s">
        <v>3296</v>
      </c>
      <c r="C455" s="21" t="s">
        <v>23</v>
      </c>
      <c r="D455" s="21" t="s">
        <v>3297</v>
      </c>
      <c r="E455" s="21" t="s">
        <v>3298</v>
      </c>
      <c r="F455" s="4"/>
      <c r="G455" s="4"/>
      <c r="H455" s="2"/>
      <c r="I455" s="5" t="s">
        <v>20</v>
      </c>
      <c r="J455" s="1" t="s">
        <v>19</v>
      </c>
      <c r="K455" s="22">
        <v>43711</v>
      </c>
      <c r="L455" s="39">
        <v>0</v>
      </c>
      <c r="M455" s="3" t="s">
        <v>1768</v>
      </c>
      <c r="N455" s="3" t="str">
        <f t="shared" si="47"/>
        <v>TRUE</v>
      </c>
      <c r="O455" s="3" t="str">
        <f t="shared" si="48"/>
        <v/>
      </c>
      <c r="P455" s="3">
        <f t="shared" si="49"/>
        <v>1</v>
      </c>
    </row>
    <row r="456" spans="1:16" ht="12.75">
      <c r="A456" s="1" t="s">
        <v>3299</v>
      </c>
      <c r="B456" s="1" t="s">
        <v>3300</v>
      </c>
      <c r="C456" s="21" t="s">
        <v>23</v>
      </c>
      <c r="D456" s="21" t="s">
        <v>3301</v>
      </c>
      <c r="E456" s="35" t="s">
        <v>2950</v>
      </c>
      <c r="F456" s="4"/>
      <c r="G456" s="4"/>
      <c r="H456" s="2"/>
      <c r="I456" s="5" t="s">
        <v>20</v>
      </c>
      <c r="J456" s="1" t="s">
        <v>19</v>
      </c>
      <c r="K456" s="22">
        <v>44092</v>
      </c>
      <c r="L456" s="39">
        <v>1</v>
      </c>
      <c r="M456" s="3" t="s">
        <v>1768</v>
      </c>
      <c r="N456" s="3" t="str">
        <f t="shared" si="47"/>
        <v>TRUE</v>
      </c>
      <c r="O456" s="3" t="str">
        <f t="shared" si="48"/>
        <v/>
      </c>
      <c r="P456" s="3">
        <f t="shared" si="49"/>
        <v>1</v>
      </c>
    </row>
    <row r="457" spans="1:16" ht="12.75">
      <c r="A457" s="1" t="s">
        <v>3302</v>
      </c>
      <c r="B457" s="1" t="s">
        <v>2825</v>
      </c>
      <c r="C457" s="21" t="s">
        <v>64</v>
      </c>
      <c r="D457" s="21" t="s">
        <v>3303</v>
      </c>
      <c r="E457" s="35" t="s">
        <v>3304</v>
      </c>
      <c r="F457" s="4"/>
      <c r="G457" s="4"/>
      <c r="H457" s="2"/>
      <c r="I457" s="5" t="s">
        <v>20</v>
      </c>
      <c r="J457" s="1" t="s">
        <v>19</v>
      </c>
      <c r="K457" s="22">
        <v>44104</v>
      </c>
      <c r="L457" s="39">
        <v>1</v>
      </c>
      <c r="M457" s="3" t="s">
        <v>1768</v>
      </c>
      <c r="N457" s="3" t="str">
        <f t="shared" si="47"/>
        <v>TRUE</v>
      </c>
      <c r="O457" s="3" t="str">
        <f t="shared" si="48"/>
        <v/>
      </c>
      <c r="P457" s="3">
        <f t="shared" si="49"/>
        <v>1</v>
      </c>
    </row>
    <row r="458" spans="1:16" ht="12.75">
      <c r="A458" s="1" t="s">
        <v>3305</v>
      </c>
      <c r="B458" s="1" t="s">
        <v>2966</v>
      </c>
      <c r="C458" s="21" t="s">
        <v>2687</v>
      </c>
      <c r="D458" s="35" t="s">
        <v>3306</v>
      </c>
      <c r="E458" s="35" t="s">
        <v>3307</v>
      </c>
      <c r="F458" s="4"/>
      <c r="G458" s="4"/>
      <c r="H458" s="2"/>
      <c r="I458" s="5" t="s">
        <v>20</v>
      </c>
      <c r="J458" s="1" t="s">
        <v>19</v>
      </c>
      <c r="K458" s="23">
        <v>44104</v>
      </c>
      <c r="L458" s="40">
        <v>2</v>
      </c>
      <c r="M458" s="3" t="s">
        <v>1768</v>
      </c>
      <c r="N458" s="3" t="str">
        <f t="shared" si="47"/>
        <v>TRUE</v>
      </c>
      <c r="O458" s="3" t="str">
        <f t="shared" si="48"/>
        <v/>
      </c>
      <c r="P458" s="3">
        <f t="shared" si="49"/>
        <v>1</v>
      </c>
    </row>
    <row r="459" spans="1:16" ht="12.75">
      <c r="A459" s="1" t="s">
        <v>3308</v>
      </c>
      <c r="B459" s="1" t="s">
        <v>3309</v>
      </c>
      <c r="C459" s="21" t="s">
        <v>23</v>
      </c>
      <c r="D459" s="21" t="s">
        <v>3310</v>
      </c>
      <c r="E459" s="21" t="s">
        <v>3311</v>
      </c>
      <c r="F459" s="4"/>
      <c r="G459" s="4"/>
      <c r="H459" s="2"/>
      <c r="I459" s="5" t="s">
        <v>20</v>
      </c>
      <c r="J459" s="1" t="s">
        <v>19</v>
      </c>
      <c r="K459" s="23">
        <v>44144</v>
      </c>
      <c r="L459" s="40">
        <v>0</v>
      </c>
      <c r="M459" s="3" t="s">
        <v>1768</v>
      </c>
      <c r="N459" s="3" t="str">
        <f t="shared" si="47"/>
        <v>TRUE</v>
      </c>
      <c r="O459" s="3" t="str">
        <f t="shared" si="48"/>
        <v/>
      </c>
      <c r="P459" s="3">
        <f t="shared" si="49"/>
        <v>1</v>
      </c>
    </row>
    <row r="460" spans="1:16" ht="12.75">
      <c r="A460" s="1" t="s">
        <v>3312</v>
      </c>
      <c r="B460" s="1" t="s">
        <v>3313</v>
      </c>
      <c r="C460" s="21" t="s">
        <v>23</v>
      </c>
      <c r="D460" s="21" t="s">
        <v>3314</v>
      </c>
      <c r="E460" s="21" t="s">
        <v>3315</v>
      </c>
      <c r="F460" s="4"/>
      <c r="G460" s="4"/>
      <c r="H460" s="2"/>
      <c r="I460" s="5" t="s">
        <v>20</v>
      </c>
      <c r="J460" s="1" t="s">
        <v>19</v>
      </c>
      <c r="K460" s="22">
        <v>44112</v>
      </c>
      <c r="L460" s="39">
        <v>0</v>
      </c>
      <c r="M460" s="3" t="s">
        <v>1768</v>
      </c>
      <c r="N460" s="3" t="str">
        <f t="shared" si="47"/>
        <v>TRUE</v>
      </c>
      <c r="O460" s="3" t="str">
        <f t="shared" si="48"/>
        <v/>
      </c>
      <c r="P460" s="3">
        <f t="shared" si="49"/>
        <v>1</v>
      </c>
    </row>
    <row r="461" spans="1:16" ht="12.75">
      <c r="A461" s="1" t="s">
        <v>3316</v>
      </c>
      <c r="B461" s="1" t="s">
        <v>3317</v>
      </c>
      <c r="C461" s="21" t="s">
        <v>64</v>
      </c>
      <c r="D461" s="35" t="s">
        <v>3318</v>
      </c>
      <c r="E461" s="35" t="s">
        <v>1218</v>
      </c>
      <c r="F461" s="4"/>
      <c r="G461" s="4"/>
      <c r="H461" s="2"/>
      <c r="I461" s="5" t="s">
        <v>20</v>
      </c>
      <c r="J461" s="1" t="s">
        <v>19</v>
      </c>
      <c r="K461" s="22">
        <v>43587</v>
      </c>
      <c r="L461" s="39">
        <v>2</v>
      </c>
      <c r="M461" s="3" t="s">
        <v>1768</v>
      </c>
      <c r="N461" s="3" t="str">
        <f t="shared" si="47"/>
        <v>TRUE</v>
      </c>
      <c r="O461" s="3" t="str">
        <f t="shared" si="48"/>
        <v/>
      </c>
      <c r="P461" s="3">
        <f t="shared" si="49"/>
        <v>1</v>
      </c>
    </row>
    <row r="462" spans="1:16" ht="12.75">
      <c r="A462" s="1" t="s">
        <v>3319</v>
      </c>
      <c r="B462" s="1" t="s">
        <v>3320</v>
      </c>
      <c r="C462" s="21" t="s">
        <v>23</v>
      </c>
      <c r="D462" s="35" t="s">
        <v>3321</v>
      </c>
      <c r="E462" s="35" t="s">
        <v>3322</v>
      </c>
      <c r="F462" s="4"/>
      <c r="G462" s="4"/>
      <c r="H462" s="2"/>
      <c r="I462" s="5" t="s">
        <v>20</v>
      </c>
      <c r="J462" s="1" t="s">
        <v>19</v>
      </c>
      <c r="K462" s="23">
        <v>43647</v>
      </c>
      <c r="L462" s="40">
        <v>2</v>
      </c>
      <c r="M462" s="3" t="s">
        <v>1768</v>
      </c>
      <c r="N462" s="3" t="str">
        <f t="shared" si="47"/>
        <v>TRUE</v>
      </c>
      <c r="O462" s="3" t="str">
        <f t="shared" si="48"/>
        <v/>
      </c>
      <c r="P462" s="3">
        <f t="shared" si="49"/>
        <v>1</v>
      </c>
    </row>
    <row r="463" spans="1:16" ht="12.75">
      <c r="A463" s="1" t="s">
        <v>3323</v>
      </c>
      <c r="B463" s="1" t="s">
        <v>1241</v>
      </c>
      <c r="C463" s="21" t="s">
        <v>3324</v>
      </c>
      <c r="D463" s="33" t="s">
        <v>3325</v>
      </c>
      <c r="E463" s="35" t="s">
        <v>3326</v>
      </c>
      <c r="G463" s="21"/>
      <c r="H463" s="2"/>
      <c r="I463" s="5" t="s">
        <v>20</v>
      </c>
      <c r="J463" s="1" t="s">
        <v>19</v>
      </c>
      <c r="K463" s="22">
        <v>44088</v>
      </c>
      <c r="L463" s="39">
        <v>1</v>
      </c>
      <c r="M463" s="3" t="s">
        <v>1768</v>
      </c>
      <c r="N463" s="3" t="str">
        <f>IF(COUNTA(C463:D463) = 3, "TRUE", "")</f>
        <v/>
      </c>
      <c r="O463" s="3" t="str">
        <f>IF(COUNTA(E463:H463) = 3, "TRUE", "")</f>
        <v/>
      </c>
      <c r="P463" s="3">
        <f t="shared" si="49"/>
        <v>1</v>
      </c>
    </row>
    <row r="464" spans="1:16" ht="12.75">
      <c r="A464" s="1" t="s">
        <v>3327</v>
      </c>
      <c r="B464" s="1" t="s">
        <v>3328</v>
      </c>
      <c r="C464" s="21" t="s">
        <v>23</v>
      </c>
      <c r="D464" s="21" t="s">
        <v>3329</v>
      </c>
      <c r="E464" s="21" t="s">
        <v>3330</v>
      </c>
      <c r="F464" s="4"/>
      <c r="G464" s="4"/>
      <c r="H464" s="2"/>
      <c r="I464" s="5" t="s">
        <v>20</v>
      </c>
      <c r="J464" s="1" t="s">
        <v>19</v>
      </c>
      <c r="K464" s="22">
        <v>43719</v>
      </c>
      <c r="L464" s="39">
        <v>0</v>
      </c>
      <c r="M464" s="3" t="s">
        <v>1768</v>
      </c>
      <c r="N464" s="3" t="str">
        <f>IF(COUNTA(C464:E464) = 3, "TRUE", "")</f>
        <v>TRUE</v>
      </c>
      <c r="O464" s="3" t="str">
        <f>IF(COUNTA(F464:H464) = 3, "TRUE", "")</f>
        <v/>
      </c>
      <c r="P464" s="3">
        <f t="shared" si="49"/>
        <v>1</v>
      </c>
    </row>
    <row r="465" spans="1:16" ht="12.75">
      <c r="A465" s="1" t="s">
        <v>3331</v>
      </c>
      <c r="B465" s="1" t="s">
        <v>2929</v>
      </c>
      <c r="C465" s="21" t="s">
        <v>23</v>
      </c>
      <c r="D465" s="35" t="s">
        <v>3332</v>
      </c>
      <c r="E465" s="35" t="s">
        <v>3333</v>
      </c>
      <c r="F465" s="4"/>
      <c r="G465" s="4"/>
      <c r="H465" s="2"/>
      <c r="I465" s="5" t="s">
        <v>20</v>
      </c>
      <c r="J465" s="1" t="s">
        <v>19</v>
      </c>
      <c r="K465" s="22">
        <v>43634</v>
      </c>
      <c r="L465" s="39">
        <v>2</v>
      </c>
      <c r="M465" s="3" t="s">
        <v>1768</v>
      </c>
      <c r="N465" s="3" t="str">
        <f>IF(COUNTA(C465:E465) = 3, "TRUE", "")</f>
        <v>TRUE</v>
      </c>
      <c r="O465" s="3" t="str">
        <f>IF(COUNTA(F465:H465) = 3, "TRUE", "")</f>
        <v/>
      </c>
      <c r="P465" s="3">
        <f t="shared" si="49"/>
        <v>1</v>
      </c>
    </row>
    <row r="466" spans="1:16" ht="12.75">
      <c r="A466" s="1" t="s">
        <v>3334</v>
      </c>
      <c r="B466" s="1" t="s">
        <v>1782</v>
      </c>
      <c r="C466" s="21" t="s">
        <v>23</v>
      </c>
      <c r="D466" s="21" t="s">
        <v>3335</v>
      </c>
      <c r="E466" s="21" t="s">
        <v>3336</v>
      </c>
      <c r="F466" s="4"/>
      <c r="G466" s="4"/>
      <c r="H466" s="2"/>
      <c r="I466" s="5" t="s">
        <v>20</v>
      </c>
      <c r="J466" s="1" t="s">
        <v>19</v>
      </c>
      <c r="K466" s="22">
        <v>44077</v>
      </c>
      <c r="L466" s="39">
        <v>0</v>
      </c>
      <c r="M466" s="3" t="s">
        <v>1768</v>
      </c>
      <c r="N466" s="3" t="str">
        <f>IF(COUNTA(C466:E466) = 3, "TRUE", "")</f>
        <v>TRUE</v>
      </c>
      <c r="O466" s="3" t="str">
        <f>IF(COUNTA(F466:H466) = 3, "TRUE", "")</f>
        <v/>
      </c>
      <c r="P466" s="3">
        <f t="shared" si="49"/>
        <v>1</v>
      </c>
    </row>
    <row r="467" spans="1:16" ht="12.75">
      <c r="A467" s="1" t="s">
        <v>3337</v>
      </c>
      <c r="B467" s="1" t="s">
        <v>3338</v>
      </c>
      <c r="C467" s="35" t="s">
        <v>2826</v>
      </c>
      <c r="D467" s="35" t="s">
        <v>3339</v>
      </c>
      <c r="E467" s="36">
        <v>44112.45208333333</v>
      </c>
      <c r="F467" s="35" t="s">
        <v>3340</v>
      </c>
      <c r="H467" s="2"/>
      <c r="I467" s="5" t="s">
        <v>20</v>
      </c>
      <c r="J467" s="1" t="s">
        <v>19</v>
      </c>
      <c r="K467" s="22">
        <v>44088</v>
      </c>
      <c r="L467" s="39">
        <v>4</v>
      </c>
      <c r="M467" s="3" t="s">
        <v>1768</v>
      </c>
      <c r="N467" s="3" t="str">
        <f>IF(COUNTA(C467:D467) = 3, "TRUE", "")</f>
        <v/>
      </c>
      <c r="O467" s="3" t="str">
        <f>IF(COUNTA(E467:H467) = 3, "TRUE", "")</f>
        <v/>
      </c>
      <c r="P467" s="3" t="str">
        <f t="shared" si="49"/>
        <v/>
      </c>
    </row>
    <row r="468" spans="1:16" ht="12.75">
      <c r="A468" s="1" t="s">
        <v>3341</v>
      </c>
      <c r="B468" s="1" t="s">
        <v>3342</v>
      </c>
      <c r="C468" s="21" t="s">
        <v>23</v>
      </c>
      <c r="D468" s="21" t="s">
        <v>3343</v>
      </c>
      <c r="E468" s="35" t="s">
        <v>3344</v>
      </c>
      <c r="F468" s="4"/>
      <c r="G468" s="4"/>
      <c r="H468" s="2"/>
      <c r="I468" s="5" t="s">
        <v>20</v>
      </c>
      <c r="J468" s="1" t="s">
        <v>19</v>
      </c>
      <c r="K468" s="22">
        <v>44117</v>
      </c>
      <c r="L468" s="39">
        <v>1</v>
      </c>
      <c r="M468" s="3" t="s">
        <v>1768</v>
      </c>
      <c r="N468" s="3" t="str">
        <f t="shared" ref="N468:N483" si="50">IF(COUNTA(C468:E468) = 3, "TRUE", "")</f>
        <v>TRUE</v>
      </c>
      <c r="O468" s="3" t="str">
        <f t="shared" ref="O468:O502" si="51">IF(COUNTA(F468:H468) = 3, "TRUE", "")</f>
        <v/>
      </c>
      <c r="P468" s="3">
        <f t="shared" si="49"/>
        <v>1</v>
      </c>
    </row>
    <row r="469" spans="1:16" ht="12.75">
      <c r="A469" s="1" t="s">
        <v>3345</v>
      </c>
      <c r="B469" s="1" t="s">
        <v>3346</v>
      </c>
      <c r="C469" s="21" t="s">
        <v>23</v>
      </c>
      <c r="D469" s="21" t="s">
        <v>3347</v>
      </c>
      <c r="E469" s="21" t="s">
        <v>20</v>
      </c>
      <c r="F469" s="4"/>
      <c r="G469" s="4"/>
      <c r="H469" s="2"/>
      <c r="I469" s="5" t="s">
        <v>20</v>
      </c>
      <c r="J469" s="1" t="s">
        <v>19</v>
      </c>
      <c r="K469" s="23">
        <v>44111</v>
      </c>
      <c r="L469" s="40">
        <v>0</v>
      </c>
      <c r="M469" s="3" t="s">
        <v>1768</v>
      </c>
      <c r="N469" s="3" t="str">
        <f t="shared" si="50"/>
        <v>TRUE</v>
      </c>
      <c r="O469" s="3" t="str">
        <f t="shared" si="51"/>
        <v/>
      </c>
      <c r="P469" s="3">
        <f t="shared" si="49"/>
        <v>1</v>
      </c>
    </row>
    <row r="470" spans="1:16" ht="12.75">
      <c r="A470" s="1" t="s">
        <v>3348</v>
      </c>
      <c r="B470" s="1" t="s">
        <v>3349</v>
      </c>
      <c r="C470" s="35" t="s">
        <v>3350</v>
      </c>
      <c r="D470" s="35" t="s">
        <v>3351</v>
      </c>
      <c r="E470" s="21" t="s">
        <v>20</v>
      </c>
      <c r="F470" s="4"/>
      <c r="G470" s="4"/>
      <c r="H470" s="2"/>
      <c r="I470" s="5" t="s">
        <v>20</v>
      </c>
      <c r="J470" s="1" t="s">
        <v>19</v>
      </c>
      <c r="K470" s="22">
        <v>44091</v>
      </c>
      <c r="L470" s="39">
        <v>2</v>
      </c>
      <c r="M470" s="3" t="s">
        <v>1768</v>
      </c>
      <c r="N470" s="3" t="str">
        <f t="shared" si="50"/>
        <v>TRUE</v>
      </c>
      <c r="O470" s="3" t="str">
        <f t="shared" si="51"/>
        <v/>
      </c>
      <c r="P470" s="3">
        <f t="shared" si="49"/>
        <v>1</v>
      </c>
    </row>
    <row r="471" spans="1:16" ht="12.75">
      <c r="A471" s="1" t="s">
        <v>3352</v>
      </c>
      <c r="B471" s="1" t="s">
        <v>3353</v>
      </c>
      <c r="C471" s="21" t="s">
        <v>23</v>
      </c>
      <c r="D471" s="21" t="s">
        <v>3354</v>
      </c>
      <c r="E471" s="21" t="s">
        <v>3355</v>
      </c>
      <c r="F471" s="4"/>
      <c r="G471" s="4"/>
      <c r="H471" s="2"/>
      <c r="I471" s="5" t="s">
        <v>20</v>
      </c>
      <c r="J471" s="1" t="s">
        <v>19</v>
      </c>
      <c r="K471" s="22">
        <v>43964</v>
      </c>
      <c r="L471" s="39">
        <v>0</v>
      </c>
      <c r="M471" s="3" t="s">
        <v>1768</v>
      </c>
      <c r="N471" s="3" t="str">
        <f t="shared" si="50"/>
        <v>TRUE</v>
      </c>
      <c r="O471" s="3" t="str">
        <f t="shared" si="51"/>
        <v/>
      </c>
      <c r="P471" s="3">
        <f t="shared" si="49"/>
        <v>1</v>
      </c>
    </row>
    <row r="472" spans="1:16" ht="12.75">
      <c r="A472" s="1" t="s">
        <v>3356</v>
      </c>
      <c r="B472" s="1" t="s">
        <v>3357</v>
      </c>
      <c r="C472" s="21" t="s">
        <v>23</v>
      </c>
      <c r="D472" s="35" t="s">
        <v>2570</v>
      </c>
      <c r="E472" s="35" t="s">
        <v>65</v>
      </c>
      <c r="F472" s="4"/>
      <c r="G472" s="4"/>
      <c r="H472" s="2"/>
      <c r="I472" s="5" t="s">
        <v>20</v>
      </c>
      <c r="J472" s="1" t="s">
        <v>19</v>
      </c>
      <c r="K472" s="22">
        <v>43647</v>
      </c>
      <c r="L472" s="39">
        <v>2</v>
      </c>
      <c r="M472" s="3" t="s">
        <v>1768</v>
      </c>
      <c r="N472" s="3" t="str">
        <f t="shared" si="50"/>
        <v>TRUE</v>
      </c>
      <c r="O472" s="3" t="str">
        <f t="shared" si="51"/>
        <v/>
      </c>
      <c r="P472" s="3">
        <f t="shared" si="49"/>
        <v>1</v>
      </c>
    </row>
    <row r="473" spans="1:16" ht="12.75">
      <c r="A473" s="1" t="s">
        <v>3358</v>
      </c>
      <c r="B473" s="1" t="s">
        <v>1794</v>
      </c>
      <c r="C473" s="21" t="s">
        <v>23</v>
      </c>
      <c r="D473" s="35" t="s">
        <v>3359</v>
      </c>
      <c r="E473" s="35" t="s">
        <v>3360</v>
      </c>
      <c r="F473" s="4"/>
      <c r="G473" s="4"/>
      <c r="H473" s="2"/>
      <c r="I473" s="5" t="s">
        <v>20</v>
      </c>
      <c r="J473" s="1" t="s">
        <v>19</v>
      </c>
      <c r="K473" s="22">
        <v>43964</v>
      </c>
      <c r="L473" s="39">
        <v>2</v>
      </c>
      <c r="M473" s="3" t="s">
        <v>1768</v>
      </c>
      <c r="N473" s="3" t="str">
        <f t="shared" si="50"/>
        <v>TRUE</v>
      </c>
      <c r="O473" s="3" t="str">
        <f t="shared" si="51"/>
        <v/>
      </c>
      <c r="P473" s="3">
        <f t="shared" si="49"/>
        <v>1</v>
      </c>
    </row>
    <row r="474" spans="1:16" ht="12.75">
      <c r="A474" s="1" t="s">
        <v>3361</v>
      </c>
      <c r="B474" s="1" t="s">
        <v>3362</v>
      </c>
      <c r="C474" s="21" t="s">
        <v>23</v>
      </c>
      <c r="D474" s="21" t="s">
        <v>3363</v>
      </c>
      <c r="E474" s="21" t="s">
        <v>3364</v>
      </c>
      <c r="F474" s="4"/>
      <c r="G474" s="4"/>
      <c r="H474" s="2"/>
      <c r="I474" s="5" t="s">
        <v>20</v>
      </c>
      <c r="J474" s="1" t="s">
        <v>19</v>
      </c>
      <c r="K474" s="23">
        <v>44104</v>
      </c>
      <c r="L474" s="40">
        <v>0</v>
      </c>
      <c r="M474" s="3" t="s">
        <v>1768</v>
      </c>
      <c r="N474" s="3" t="str">
        <f t="shared" si="50"/>
        <v>TRUE</v>
      </c>
      <c r="O474" s="3" t="str">
        <f t="shared" si="51"/>
        <v/>
      </c>
      <c r="P474" s="3">
        <f t="shared" si="49"/>
        <v>1</v>
      </c>
    </row>
    <row r="475" spans="1:16" ht="12.75">
      <c r="A475" s="1" t="s">
        <v>3365</v>
      </c>
      <c r="B475" s="1" t="s">
        <v>3366</v>
      </c>
      <c r="C475" s="21" t="s">
        <v>23</v>
      </c>
      <c r="D475" s="21" t="s">
        <v>3367</v>
      </c>
      <c r="E475" s="21" t="s">
        <v>3368</v>
      </c>
      <c r="F475" s="4"/>
      <c r="G475" s="4"/>
      <c r="H475" s="2"/>
      <c r="I475" s="5" t="s">
        <v>20</v>
      </c>
      <c r="J475" s="1" t="s">
        <v>19</v>
      </c>
      <c r="K475" s="23">
        <v>44057</v>
      </c>
      <c r="L475" s="40">
        <v>0</v>
      </c>
      <c r="M475" s="3" t="s">
        <v>1768</v>
      </c>
      <c r="N475" s="3" t="str">
        <f t="shared" si="50"/>
        <v>TRUE</v>
      </c>
      <c r="O475" s="3" t="str">
        <f t="shared" si="51"/>
        <v/>
      </c>
      <c r="P475" s="3">
        <f t="shared" si="49"/>
        <v>1</v>
      </c>
    </row>
    <row r="476" spans="1:16" ht="12.75">
      <c r="A476" s="1" t="s">
        <v>3369</v>
      </c>
      <c r="B476" s="1" t="s">
        <v>2051</v>
      </c>
      <c r="C476" s="21" t="s">
        <v>23</v>
      </c>
      <c r="D476" s="21" t="s">
        <v>70</v>
      </c>
      <c r="E476" s="35" t="s">
        <v>3370</v>
      </c>
      <c r="F476" s="4"/>
      <c r="G476" s="4"/>
      <c r="H476" s="2"/>
      <c r="I476" s="5" t="s">
        <v>20</v>
      </c>
      <c r="J476" s="1" t="s">
        <v>19</v>
      </c>
      <c r="K476" s="22">
        <v>43775</v>
      </c>
      <c r="L476" s="39">
        <v>1</v>
      </c>
      <c r="M476" s="3" t="s">
        <v>1768</v>
      </c>
      <c r="N476" s="3" t="str">
        <f t="shared" si="50"/>
        <v>TRUE</v>
      </c>
      <c r="O476" s="3" t="str">
        <f t="shared" si="51"/>
        <v/>
      </c>
      <c r="P476" s="3">
        <f t="shared" si="49"/>
        <v>1</v>
      </c>
    </row>
    <row r="477" spans="1:16" ht="12.75">
      <c r="A477" s="1" t="s">
        <v>3371</v>
      </c>
      <c r="B477" s="1" t="s">
        <v>1782</v>
      </c>
      <c r="C477" s="21" t="s">
        <v>23</v>
      </c>
      <c r="D477" s="21" t="s">
        <v>3372</v>
      </c>
      <c r="E477" s="35" t="s">
        <v>1849</v>
      </c>
      <c r="F477" s="4"/>
      <c r="G477" s="4"/>
      <c r="H477" s="2"/>
      <c r="I477" s="5" t="s">
        <v>20</v>
      </c>
      <c r="J477" s="1" t="s">
        <v>19</v>
      </c>
      <c r="K477" s="23">
        <v>43874</v>
      </c>
      <c r="L477" s="40">
        <v>1</v>
      </c>
      <c r="M477" s="3" t="s">
        <v>1768</v>
      </c>
      <c r="N477" s="3" t="str">
        <f t="shared" si="50"/>
        <v>TRUE</v>
      </c>
      <c r="O477" s="3" t="str">
        <f t="shared" si="51"/>
        <v/>
      </c>
      <c r="P477" s="3">
        <f t="shared" si="49"/>
        <v>1</v>
      </c>
    </row>
    <row r="478" spans="1:16" ht="12.75">
      <c r="A478" s="1" t="s">
        <v>3373</v>
      </c>
      <c r="B478" s="1" t="s">
        <v>2606</v>
      </c>
      <c r="C478" s="21" t="s">
        <v>23</v>
      </c>
      <c r="D478" s="35" t="s">
        <v>3374</v>
      </c>
      <c r="E478" s="35" t="s">
        <v>3375</v>
      </c>
      <c r="F478" s="4"/>
      <c r="G478" s="4"/>
      <c r="H478" s="2"/>
      <c r="I478" s="5" t="s">
        <v>20</v>
      </c>
      <c r="J478" s="1" t="s">
        <v>19</v>
      </c>
      <c r="K478" s="22">
        <v>43778</v>
      </c>
      <c r="L478" s="39">
        <v>2</v>
      </c>
      <c r="M478" s="3" t="s">
        <v>1768</v>
      </c>
      <c r="N478" s="3" t="str">
        <f t="shared" si="50"/>
        <v>TRUE</v>
      </c>
      <c r="O478" s="3" t="str">
        <f t="shared" si="51"/>
        <v/>
      </c>
      <c r="P478" s="3">
        <f t="shared" si="49"/>
        <v>1</v>
      </c>
    </row>
    <row r="479" spans="1:16" ht="12.75">
      <c r="A479" s="1" t="s">
        <v>3376</v>
      </c>
      <c r="B479" s="1" t="s">
        <v>3377</v>
      </c>
      <c r="C479" s="21" t="s">
        <v>23</v>
      </c>
      <c r="D479" s="35" t="s">
        <v>3378</v>
      </c>
      <c r="E479" s="35" t="s">
        <v>3379</v>
      </c>
      <c r="F479" s="4"/>
      <c r="G479" s="4"/>
      <c r="H479" s="2"/>
      <c r="I479" s="5" t="s">
        <v>20</v>
      </c>
      <c r="J479" s="1" t="s">
        <v>19</v>
      </c>
      <c r="K479" s="22">
        <v>43778</v>
      </c>
      <c r="L479" s="39">
        <v>2</v>
      </c>
      <c r="M479" s="3" t="s">
        <v>1768</v>
      </c>
      <c r="N479" s="3" t="str">
        <f t="shared" si="50"/>
        <v>TRUE</v>
      </c>
      <c r="O479" s="3" t="str">
        <f t="shared" si="51"/>
        <v/>
      </c>
      <c r="P479" s="3">
        <f t="shared" si="49"/>
        <v>1</v>
      </c>
    </row>
    <row r="480" spans="1:16" ht="12.75">
      <c r="A480" s="1" t="s">
        <v>3380</v>
      </c>
      <c r="B480" s="1" t="s">
        <v>3381</v>
      </c>
      <c r="C480" s="21" t="s">
        <v>23</v>
      </c>
      <c r="D480" s="21" t="s">
        <v>361</v>
      </c>
      <c r="E480" s="35" t="s">
        <v>3382</v>
      </c>
      <c r="F480" s="4"/>
      <c r="G480" s="4"/>
      <c r="H480" s="2"/>
      <c r="I480" s="5" t="s">
        <v>20</v>
      </c>
      <c r="J480" s="1" t="s">
        <v>19</v>
      </c>
      <c r="K480" s="22">
        <v>44119</v>
      </c>
      <c r="L480" s="39">
        <v>1</v>
      </c>
      <c r="M480" s="3" t="s">
        <v>1768</v>
      </c>
      <c r="N480" s="3" t="str">
        <f t="shared" si="50"/>
        <v>TRUE</v>
      </c>
      <c r="O480" s="3" t="str">
        <f t="shared" si="51"/>
        <v/>
      </c>
      <c r="P480" s="3">
        <f t="shared" si="49"/>
        <v>1</v>
      </c>
    </row>
    <row r="481" spans="1:16" ht="12.75">
      <c r="A481" s="1" t="s">
        <v>3383</v>
      </c>
      <c r="B481" s="1" t="s">
        <v>3384</v>
      </c>
      <c r="C481" s="21" t="s">
        <v>3385</v>
      </c>
      <c r="D481" s="35" t="s">
        <v>3386</v>
      </c>
      <c r="E481" s="35" t="s">
        <v>3387</v>
      </c>
      <c r="F481" s="4"/>
      <c r="G481" s="4"/>
      <c r="H481" s="2"/>
      <c r="I481" s="5" t="s">
        <v>20</v>
      </c>
      <c r="J481" s="1" t="s">
        <v>19</v>
      </c>
      <c r="K481" s="22">
        <v>44060</v>
      </c>
      <c r="L481" s="39">
        <v>2</v>
      </c>
      <c r="M481" s="3" t="s">
        <v>1768</v>
      </c>
      <c r="N481" s="3" t="str">
        <f t="shared" si="50"/>
        <v>TRUE</v>
      </c>
      <c r="O481" s="3" t="str">
        <f t="shared" si="51"/>
        <v/>
      </c>
      <c r="P481" s="3">
        <f t="shared" si="49"/>
        <v>1</v>
      </c>
    </row>
    <row r="482" spans="1:16" ht="12.75">
      <c r="A482" s="1" t="s">
        <v>3388</v>
      </c>
      <c r="B482" s="1" t="s">
        <v>378</v>
      </c>
      <c r="C482" s="21" t="s">
        <v>23</v>
      </c>
      <c r="D482" s="4">
        <v>43863</v>
      </c>
      <c r="E482" s="2">
        <v>43864</v>
      </c>
      <c r="F482" s="35" t="s">
        <v>3389</v>
      </c>
      <c r="G482" s="36">
        <v>44186.614583333336</v>
      </c>
      <c r="I482" s="5" t="s">
        <v>20</v>
      </c>
      <c r="J482" s="1" t="s">
        <v>19</v>
      </c>
      <c r="K482" s="23">
        <v>44123</v>
      </c>
      <c r="L482" s="40">
        <v>2</v>
      </c>
      <c r="M482" s="3" t="s">
        <v>1768</v>
      </c>
      <c r="N482" s="3" t="str">
        <f t="shared" si="50"/>
        <v>TRUE</v>
      </c>
      <c r="O482" s="3" t="str">
        <f t="shared" si="51"/>
        <v/>
      </c>
      <c r="P482" s="3">
        <f t="shared" si="49"/>
        <v>1</v>
      </c>
    </row>
    <row r="483" spans="1:16" ht="12.75">
      <c r="A483" s="1" t="s">
        <v>3390</v>
      </c>
      <c r="B483" s="1" t="s">
        <v>1528</v>
      </c>
      <c r="C483" s="21" t="s">
        <v>23</v>
      </c>
      <c r="D483" s="21" t="s">
        <v>3391</v>
      </c>
      <c r="E483" s="35" t="s">
        <v>3392</v>
      </c>
      <c r="F483" s="36">
        <v>44187.628472222219</v>
      </c>
      <c r="G483" s="4"/>
      <c r="H483" s="2"/>
      <c r="I483" s="5" t="s">
        <v>20</v>
      </c>
      <c r="J483" s="1" t="s">
        <v>19</v>
      </c>
      <c r="K483" s="23">
        <v>44119</v>
      </c>
      <c r="L483" s="40">
        <v>2</v>
      </c>
      <c r="M483" s="3" t="s">
        <v>1768</v>
      </c>
      <c r="N483" s="3" t="str">
        <f t="shared" si="50"/>
        <v>TRUE</v>
      </c>
      <c r="O483" s="3" t="str">
        <f t="shared" si="51"/>
        <v/>
      </c>
      <c r="P483" s="3">
        <f t="shared" si="49"/>
        <v>1</v>
      </c>
    </row>
    <row r="484" spans="1:16" ht="12.75">
      <c r="A484" s="1" t="s">
        <v>3393</v>
      </c>
      <c r="B484" s="1" t="s">
        <v>3394</v>
      </c>
      <c r="C484" s="21" t="s">
        <v>2837</v>
      </c>
      <c r="D484" s="35" t="s">
        <v>3245</v>
      </c>
      <c r="E484" s="35" t="s">
        <v>3395</v>
      </c>
      <c r="F484" s="36">
        <v>44134.526388888888</v>
      </c>
      <c r="H484" s="2"/>
      <c r="I484" s="5" t="s">
        <v>20</v>
      </c>
      <c r="J484" s="1" t="s">
        <v>19</v>
      </c>
      <c r="K484" s="23">
        <v>44091</v>
      </c>
      <c r="L484" s="40">
        <v>3</v>
      </c>
      <c r="M484" s="3" t="s">
        <v>1768</v>
      </c>
      <c r="N484" s="3" t="str">
        <f>IF(COUNTA(C484:D484) = 3, "TRUE", "")</f>
        <v/>
      </c>
      <c r="O484" s="3" t="str">
        <f t="shared" si="51"/>
        <v/>
      </c>
      <c r="P484" s="3" t="str">
        <f t="shared" si="49"/>
        <v/>
      </c>
    </row>
    <row r="485" spans="1:16" ht="12.75">
      <c r="A485" s="1" t="s">
        <v>3396</v>
      </c>
      <c r="B485" s="1" t="s">
        <v>2025</v>
      </c>
      <c r="C485" s="21" t="s">
        <v>23</v>
      </c>
      <c r="D485" s="35" t="s">
        <v>3397</v>
      </c>
      <c r="E485" s="36">
        <v>43902.46875</v>
      </c>
      <c r="F485" s="35" t="s">
        <v>3398</v>
      </c>
      <c r="H485" s="2"/>
      <c r="I485" s="5" t="s">
        <v>20</v>
      </c>
      <c r="J485" s="1" t="s">
        <v>19</v>
      </c>
      <c r="K485" s="22">
        <v>43731</v>
      </c>
      <c r="L485" s="39">
        <v>3</v>
      </c>
      <c r="M485" s="3" t="s">
        <v>1768</v>
      </c>
      <c r="N485" s="3" t="str">
        <f t="shared" ref="N485:N511" si="52">IF(COUNTA(C485:E485) = 3, "TRUE", "")</f>
        <v>TRUE</v>
      </c>
      <c r="O485" s="3" t="str">
        <f t="shared" si="51"/>
        <v/>
      </c>
      <c r="P485" s="3" t="str">
        <f t="shared" si="49"/>
        <v/>
      </c>
    </row>
    <row r="486" spans="1:16" ht="12.75">
      <c r="A486" s="1" t="s">
        <v>3399</v>
      </c>
      <c r="B486" s="1" t="s">
        <v>3400</v>
      </c>
      <c r="C486" s="35" t="s">
        <v>3401</v>
      </c>
      <c r="D486" s="35" t="s">
        <v>3402</v>
      </c>
      <c r="E486" s="35" t="s">
        <v>3403</v>
      </c>
      <c r="F486" s="4"/>
      <c r="G486" s="4"/>
      <c r="H486" s="2"/>
      <c r="I486" s="5" t="s">
        <v>20</v>
      </c>
      <c r="J486" s="1" t="s">
        <v>19</v>
      </c>
      <c r="K486" s="22">
        <v>44061</v>
      </c>
      <c r="L486" s="39">
        <v>3</v>
      </c>
      <c r="M486" s="3" t="s">
        <v>1768</v>
      </c>
      <c r="N486" s="3" t="str">
        <f t="shared" si="52"/>
        <v>TRUE</v>
      </c>
      <c r="O486" s="3" t="str">
        <f t="shared" si="51"/>
        <v/>
      </c>
      <c r="P486" s="3" t="str">
        <f t="shared" si="49"/>
        <v/>
      </c>
    </row>
    <row r="487" spans="1:16" ht="12.75">
      <c r="A487" s="1" t="s">
        <v>3404</v>
      </c>
      <c r="B487" s="1" t="s">
        <v>3405</v>
      </c>
      <c r="C487" s="35" t="s">
        <v>3406</v>
      </c>
      <c r="D487" s="35" t="s">
        <v>3407</v>
      </c>
      <c r="E487" s="35" t="s">
        <v>3408</v>
      </c>
      <c r="F487" s="36">
        <v>43887.527777777781</v>
      </c>
      <c r="G487" s="36">
        <v>44018.723611111112</v>
      </c>
      <c r="H487" s="37">
        <v>44019.613888888889</v>
      </c>
      <c r="I487" s="5" t="s">
        <v>20</v>
      </c>
      <c r="J487" s="1" t="s">
        <v>19</v>
      </c>
      <c r="K487" s="22">
        <v>43749</v>
      </c>
      <c r="L487" s="39">
        <v>6</v>
      </c>
      <c r="M487" s="3" t="s">
        <v>1768</v>
      </c>
      <c r="N487" s="3" t="str">
        <f t="shared" si="52"/>
        <v>TRUE</v>
      </c>
      <c r="O487" s="3" t="str">
        <f t="shared" si="51"/>
        <v>TRUE</v>
      </c>
      <c r="P487" s="3" t="str">
        <f t="shared" si="49"/>
        <v/>
      </c>
    </row>
    <row r="488" spans="1:16" ht="12.75">
      <c r="A488" s="1" t="s">
        <v>3409</v>
      </c>
      <c r="B488" s="1" t="s">
        <v>3309</v>
      </c>
      <c r="C488" s="21" t="s">
        <v>23</v>
      </c>
      <c r="D488" s="35" t="s">
        <v>2118</v>
      </c>
      <c r="E488" s="35" t="s">
        <v>3410</v>
      </c>
      <c r="F488" s="4"/>
      <c r="G488" s="4"/>
      <c r="H488" s="2"/>
      <c r="I488" s="5" t="s">
        <v>20</v>
      </c>
      <c r="J488" s="1" t="s">
        <v>19</v>
      </c>
      <c r="K488" s="22">
        <v>43816</v>
      </c>
      <c r="L488" s="39">
        <v>2</v>
      </c>
      <c r="M488" s="3" t="s">
        <v>1768</v>
      </c>
      <c r="N488" s="3" t="str">
        <f t="shared" si="52"/>
        <v>TRUE</v>
      </c>
      <c r="O488" s="3" t="str">
        <f t="shared" si="51"/>
        <v/>
      </c>
      <c r="P488" s="3">
        <f t="shared" si="49"/>
        <v>1</v>
      </c>
    </row>
    <row r="489" spans="1:16" ht="12.75">
      <c r="A489" s="1" t="s">
        <v>3411</v>
      </c>
      <c r="B489" s="1" t="s">
        <v>1857</v>
      </c>
      <c r="C489" s="21" t="s">
        <v>23</v>
      </c>
      <c r="D489" s="35" t="s">
        <v>3412</v>
      </c>
      <c r="E489" s="35" t="s">
        <v>3413</v>
      </c>
      <c r="F489" s="4"/>
      <c r="G489" s="4"/>
      <c r="H489" s="2"/>
      <c r="I489" s="5" t="s">
        <v>20</v>
      </c>
      <c r="J489" s="1" t="s">
        <v>19</v>
      </c>
      <c r="K489" s="23">
        <v>43972</v>
      </c>
      <c r="L489" s="40">
        <v>2</v>
      </c>
      <c r="M489" s="3" t="s">
        <v>1768</v>
      </c>
      <c r="N489" s="3" t="str">
        <f t="shared" si="52"/>
        <v>TRUE</v>
      </c>
      <c r="O489" s="3" t="str">
        <f t="shared" si="51"/>
        <v/>
      </c>
      <c r="P489" s="3">
        <f t="shared" si="49"/>
        <v>1</v>
      </c>
    </row>
    <row r="490" spans="1:16" ht="12.75">
      <c r="A490" s="1" t="s">
        <v>3414</v>
      </c>
      <c r="B490" s="1" t="s">
        <v>1782</v>
      </c>
      <c r="C490" s="21" t="s">
        <v>23</v>
      </c>
      <c r="D490" s="21" t="s">
        <v>3415</v>
      </c>
      <c r="E490" s="21" t="s">
        <v>3416</v>
      </c>
      <c r="F490" s="4"/>
      <c r="G490" s="4"/>
      <c r="H490" s="2"/>
      <c r="I490" s="5" t="s">
        <v>20</v>
      </c>
      <c r="J490" s="1" t="s">
        <v>19</v>
      </c>
      <c r="K490" s="22">
        <v>43761</v>
      </c>
      <c r="L490" s="39">
        <v>0</v>
      </c>
      <c r="M490" s="3" t="s">
        <v>1768</v>
      </c>
      <c r="N490" s="3" t="str">
        <f t="shared" si="52"/>
        <v>TRUE</v>
      </c>
      <c r="O490" s="3" t="str">
        <f t="shared" si="51"/>
        <v/>
      </c>
      <c r="P490" s="3">
        <f t="shared" si="49"/>
        <v>1</v>
      </c>
    </row>
    <row r="491" spans="1:16" ht="12.75">
      <c r="A491" s="1" t="s">
        <v>3417</v>
      </c>
      <c r="B491" s="1" t="s">
        <v>3342</v>
      </c>
      <c r="C491" s="21" t="s">
        <v>23</v>
      </c>
      <c r="D491" s="35" t="s">
        <v>1583</v>
      </c>
      <c r="E491" s="35" t="s">
        <v>2035</v>
      </c>
      <c r="F491" s="4"/>
      <c r="G491" s="4"/>
      <c r="H491" s="2"/>
      <c r="I491" s="5" t="s">
        <v>20</v>
      </c>
      <c r="J491" s="1" t="s">
        <v>19</v>
      </c>
      <c r="K491" s="22">
        <v>43763</v>
      </c>
      <c r="L491" s="39">
        <v>2</v>
      </c>
      <c r="M491" s="3" t="s">
        <v>1768</v>
      </c>
      <c r="N491" s="3" t="str">
        <f t="shared" si="52"/>
        <v>TRUE</v>
      </c>
      <c r="O491" s="3" t="str">
        <f t="shared" si="51"/>
        <v/>
      </c>
      <c r="P491" s="3">
        <f t="shared" si="49"/>
        <v>1</v>
      </c>
    </row>
    <row r="492" spans="1:16" ht="12.75">
      <c r="A492" s="1" t="s">
        <v>3418</v>
      </c>
      <c r="B492" s="1" t="s">
        <v>3419</v>
      </c>
      <c r="C492" s="21" t="s">
        <v>23</v>
      </c>
      <c r="D492" s="21" t="s">
        <v>3420</v>
      </c>
      <c r="E492" s="21" t="s">
        <v>679</v>
      </c>
      <c r="F492" s="36">
        <v>43871.517361111109</v>
      </c>
      <c r="G492" s="36">
        <v>44051.456944444442</v>
      </c>
      <c r="H492" s="2"/>
      <c r="I492" s="5" t="s">
        <v>20</v>
      </c>
      <c r="J492" s="1" t="s">
        <v>19</v>
      </c>
      <c r="K492" s="22">
        <v>43862</v>
      </c>
      <c r="L492" s="39">
        <v>2</v>
      </c>
      <c r="M492" s="3" t="s">
        <v>1768</v>
      </c>
      <c r="N492" s="3" t="str">
        <f t="shared" si="52"/>
        <v>TRUE</v>
      </c>
      <c r="O492" s="3" t="str">
        <f t="shared" si="51"/>
        <v/>
      </c>
      <c r="P492" s="3">
        <f t="shared" si="49"/>
        <v>1</v>
      </c>
    </row>
    <row r="493" spans="1:16" ht="12.75">
      <c r="A493" s="1" t="s">
        <v>3421</v>
      </c>
      <c r="B493" s="1" t="s">
        <v>3422</v>
      </c>
      <c r="C493" s="21" t="s">
        <v>23</v>
      </c>
      <c r="D493" s="35" t="s">
        <v>3423</v>
      </c>
      <c r="E493" s="35" t="s">
        <v>3424</v>
      </c>
      <c r="F493" s="4"/>
      <c r="G493" s="4"/>
      <c r="H493" s="2"/>
      <c r="I493" s="5" t="s">
        <v>20</v>
      </c>
      <c r="J493" s="1" t="s">
        <v>19</v>
      </c>
      <c r="K493" s="22">
        <v>43602</v>
      </c>
      <c r="L493" s="39">
        <v>2</v>
      </c>
      <c r="M493" s="3" t="s">
        <v>1768</v>
      </c>
      <c r="N493" s="3" t="str">
        <f t="shared" si="52"/>
        <v>TRUE</v>
      </c>
      <c r="O493" s="3" t="str">
        <f t="shared" si="51"/>
        <v/>
      </c>
      <c r="P493" s="3">
        <f t="shared" si="49"/>
        <v>1</v>
      </c>
    </row>
    <row r="494" spans="1:16" ht="12.75">
      <c r="A494" s="1" t="s">
        <v>3425</v>
      </c>
      <c r="B494" s="1" t="s">
        <v>3426</v>
      </c>
      <c r="C494" s="21" t="s">
        <v>23</v>
      </c>
      <c r="D494" s="21" t="s">
        <v>3427</v>
      </c>
      <c r="E494" s="35" t="s">
        <v>3428</v>
      </c>
      <c r="F494" s="4"/>
      <c r="G494" s="4"/>
      <c r="H494" s="2"/>
      <c r="I494" s="5" t="s">
        <v>20</v>
      </c>
      <c r="J494" s="1" t="s">
        <v>19</v>
      </c>
      <c r="K494" s="22">
        <v>43714</v>
      </c>
      <c r="L494" s="39">
        <v>1</v>
      </c>
      <c r="M494" s="3" t="s">
        <v>1768</v>
      </c>
      <c r="N494" s="3" t="str">
        <f t="shared" si="52"/>
        <v>TRUE</v>
      </c>
      <c r="O494" s="3" t="str">
        <f t="shared" si="51"/>
        <v/>
      </c>
      <c r="P494" s="3">
        <f t="shared" si="49"/>
        <v>1</v>
      </c>
    </row>
    <row r="495" spans="1:16" ht="12.75">
      <c r="A495" s="1" t="s">
        <v>3429</v>
      </c>
      <c r="B495" s="1" t="s">
        <v>3430</v>
      </c>
      <c r="C495" s="21" t="s">
        <v>23</v>
      </c>
      <c r="D495" s="21" t="s">
        <v>3431</v>
      </c>
      <c r="E495" s="21" t="s">
        <v>3432</v>
      </c>
      <c r="F495" s="4"/>
      <c r="G495" s="4"/>
      <c r="H495" s="2"/>
      <c r="I495" s="5" t="s">
        <v>20</v>
      </c>
      <c r="J495" s="1" t="s">
        <v>19</v>
      </c>
      <c r="K495" s="23">
        <v>44145</v>
      </c>
      <c r="L495" s="40">
        <v>0</v>
      </c>
      <c r="M495" s="3" t="s">
        <v>1768</v>
      </c>
      <c r="N495" s="3" t="str">
        <f t="shared" si="52"/>
        <v>TRUE</v>
      </c>
      <c r="O495" s="3" t="str">
        <f t="shared" si="51"/>
        <v/>
      </c>
      <c r="P495" s="3">
        <f t="shared" si="49"/>
        <v>1</v>
      </c>
    </row>
    <row r="496" spans="1:16" ht="12.75">
      <c r="A496" s="1" t="s">
        <v>3433</v>
      </c>
      <c r="B496" s="1" t="s">
        <v>3434</v>
      </c>
      <c r="C496" s="21" t="s">
        <v>3435</v>
      </c>
      <c r="D496" s="21" t="s">
        <v>3436</v>
      </c>
      <c r="E496" s="35" t="s">
        <v>1168</v>
      </c>
      <c r="F496" s="4"/>
      <c r="G496" s="4"/>
      <c r="H496" s="2"/>
      <c r="I496" s="5" t="s">
        <v>20</v>
      </c>
      <c r="J496" s="1" t="s">
        <v>19</v>
      </c>
      <c r="K496" s="22">
        <v>43994</v>
      </c>
      <c r="L496" s="39">
        <v>1</v>
      </c>
      <c r="M496" s="3" t="s">
        <v>1768</v>
      </c>
      <c r="N496" s="3" t="str">
        <f t="shared" si="52"/>
        <v>TRUE</v>
      </c>
      <c r="O496" s="3" t="str">
        <f t="shared" si="51"/>
        <v/>
      </c>
      <c r="P496" s="3">
        <f t="shared" si="49"/>
        <v>1</v>
      </c>
    </row>
    <row r="497" spans="1:16" ht="12.75">
      <c r="A497" s="1" t="s">
        <v>3437</v>
      </c>
      <c r="B497" s="1" t="s">
        <v>3438</v>
      </c>
      <c r="C497" s="21" t="s">
        <v>23</v>
      </c>
      <c r="D497" s="35" t="s">
        <v>3439</v>
      </c>
      <c r="E497" s="35" t="s">
        <v>2101</v>
      </c>
      <c r="F497" s="4"/>
      <c r="G497" s="4"/>
      <c r="H497" s="2"/>
      <c r="I497" s="5" t="s">
        <v>20</v>
      </c>
      <c r="J497" s="1" t="s">
        <v>19</v>
      </c>
      <c r="K497" s="22">
        <v>43601</v>
      </c>
      <c r="L497" s="39">
        <v>2</v>
      </c>
      <c r="M497" s="3" t="s">
        <v>1768</v>
      </c>
      <c r="N497" s="3" t="str">
        <f t="shared" si="52"/>
        <v>TRUE</v>
      </c>
      <c r="O497" s="3" t="str">
        <f t="shared" si="51"/>
        <v/>
      </c>
      <c r="P497" s="3">
        <f t="shared" si="49"/>
        <v>1</v>
      </c>
    </row>
    <row r="498" spans="1:16" ht="12.75">
      <c r="A498" s="1" t="s">
        <v>3440</v>
      </c>
      <c r="B498" s="1" t="s">
        <v>3441</v>
      </c>
      <c r="C498" s="21" t="s">
        <v>23</v>
      </c>
      <c r="D498" s="35" t="s">
        <v>3442</v>
      </c>
      <c r="E498" s="35" t="s">
        <v>3443</v>
      </c>
      <c r="F498" s="4"/>
      <c r="G498" s="4"/>
      <c r="H498" s="2"/>
      <c r="I498" s="5" t="s">
        <v>20</v>
      </c>
      <c r="J498" s="1" t="s">
        <v>19</v>
      </c>
      <c r="K498" s="22">
        <v>43586</v>
      </c>
      <c r="L498" s="39">
        <v>2</v>
      </c>
      <c r="M498" s="3" t="s">
        <v>1768</v>
      </c>
      <c r="N498" s="3" t="str">
        <f t="shared" si="52"/>
        <v>TRUE</v>
      </c>
      <c r="O498" s="3" t="str">
        <f t="shared" si="51"/>
        <v/>
      </c>
      <c r="P498" s="3">
        <f t="shared" si="49"/>
        <v>1</v>
      </c>
    </row>
    <row r="499" spans="1:16" ht="12.75">
      <c r="A499" s="1" t="s">
        <v>3444</v>
      </c>
      <c r="B499" s="1" t="s">
        <v>2649</v>
      </c>
      <c r="C499" s="21" t="s">
        <v>23</v>
      </c>
      <c r="D499" s="35" t="s">
        <v>3445</v>
      </c>
      <c r="E499" s="21" t="s">
        <v>20</v>
      </c>
      <c r="F499" s="4"/>
      <c r="G499" s="4"/>
      <c r="H499" s="2"/>
      <c r="I499" s="5" t="s">
        <v>20</v>
      </c>
      <c r="J499" s="1" t="s">
        <v>19</v>
      </c>
      <c r="K499" s="22">
        <v>43584</v>
      </c>
      <c r="L499" s="39">
        <v>1</v>
      </c>
      <c r="M499" s="3" t="s">
        <v>1768</v>
      </c>
      <c r="N499" s="3" t="str">
        <f t="shared" si="52"/>
        <v>TRUE</v>
      </c>
      <c r="O499" s="3" t="str">
        <f t="shared" si="51"/>
        <v/>
      </c>
      <c r="P499" s="3">
        <f t="shared" si="49"/>
        <v>1</v>
      </c>
    </row>
    <row r="500" spans="1:16" ht="12.75">
      <c r="A500" s="1" t="s">
        <v>3446</v>
      </c>
      <c r="B500" s="1" t="s">
        <v>1948</v>
      </c>
      <c r="C500" s="21" t="s">
        <v>23</v>
      </c>
      <c r="D500" s="35" t="s">
        <v>3447</v>
      </c>
      <c r="E500" s="48">
        <v>43991.601388888892</v>
      </c>
      <c r="F500" s="35" t="s">
        <v>3448</v>
      </c>
      <c r="G500" s="4"/>
      <c r="H500" s="2"/>
      <c r="I500" s="5" t="s">
        <v>20</v>
      </c>
      <c r="J500" s="1" t="s">
        <v>19</v>
      </c>
      <c r="K500" s="22">
        <v>43593</v>
      </c>
      <c r="L500" s="39">
        <v>3</v>
      </c>
      <c r="M500" s="3" t="s">
        <v>1768</v>
      </c>
      <c r="N500" s="3" t="str">
        <f t="shared" si="52"/>
        <v>TRUE</v>
      </c>
      <c r="O500" s="3" t="str">
        <f t="shared" si="51"/>
        <v/>
      </c>
      <c r="P500" s="3" t="str">
        <f t="shared" si="49"/>
        <v/>
      </c>
    </row>
    <row r="501" spans="1:16" ht="12.75">
      <c r="A501" s="1" t="s">
        <v>3449</v>
      </c>
      <c r="B501" s="1" t="s">
        <v>1782</v>
      </c>
      <c r="C501" s="21" t="s">
        <v>23</v>
      </c>
      <c r="D501" s="21" t="s">
        <v>3450</v>
      </c>
      <c r="E501" s="21" t="s">
        <v>3451</v>
      </c>
      <c r="F501" s="4"/>
      <c r="G501" s="4"/>
      <c r="H501" s="2"/>
      <c r="I501" s="5" t="s">
        <v>20</v>
      </c>
      <c r="J501" s="1" t="s">
        <v>19</v>
      </c>
      <c r="K501" s="23">
        <v>44053</v>
      </c>
      <c r="L501" s="40">
        <v>0</v>
      </c>
      <c r="M501" s="3" t="s">
        <v>1768</v>
      </c>
      <c r="N501" s="3" t="str">
        <f t="shared" si="52"/>
        <v>TRUE</v>
      </c>
      <c r="O501" s="3" t="str">
        <f t="shared" si="51"/>
        <v/>
      </c>
      <c r="P501" s="3">
        <f t="shared" si="49"/>
        <v>1</v>
      </c>
    </row>
    <row r="502" spans="1:16" ht="12.75">
      <c r="A502" s="1" t="s">
        <v>3452</v>
      </c>
      <c r="B502" s="1" t="s">
        <v>3453</v>
      </c>
      <c r="C502" s="21" t="s">
        <v>3454</v>
      </c>
      <c r="D502" s="21" t="s">
        <v>3094</v>
      </c>
      <c r="E502" s="21" t="s">
        <v>20</v>
      </c>
      <c r="F502" s="4"/>
      <c r="G502" s="4"/>
      <c r="H502" s="2"/>
      <c r="I502" s="5" t="s">
        <v>20</v>
      </c>
      <c r="J502" s="1" t="s">
        <v>19</v>
      </c>
      <c r="K502" s="22">
        <v>44083</v>
      </c>
      <c r="L502" s="39">
        <v>0</v>
      </c>
      <c r="M502" s="3" t="s">
        <v>1768</v>
      </c>
      <c r="N502" s="3" t="str">
        <f t="shared" si="52"/>
        <v>TRUE</v>
      </c>
      <c r="O502" s="3" t="str">
        <f t="shared" si="51"/>
        <v/>
      </c>
      <c r="P502" s="3">
        <f t="shared" si="49"/>
        <v>1</v>
      </c>
    </row>
    <row r="503" spans="1:16" ht="12.75">
      <c r="A503" s="1" t="s">
        <v>3455</v>
      </c>
      <c r="B503" s="1" t="s">
        <v>510</v>
      </c>
      <c r="C503" s="21" t="s">
        <v>23</v>
      </c>
      <c r="D503" s="35" t="s">
        <v>3456</v>
      </c>
      <c r="E503" s="35" t="s">
        <v>3457</v>
      </c>
      <c r="F503" s="4"/>
      <c r="G503" s="4"/>
      <c r="H503" s="2"/>
      <c r="I503" s="5" t="s">
        <v>20</v>
      </c>
      <c r="J503" s="1" t="s">
        <v>19</v>
      </c>
      <c r="K503" s="22">
        <v>43588</v>
      </c>
      <c r="L503" s="39">
        <v>2</v>
      </c>
      <c r="M503" s="3" t="s">
        <v>1768</v>
      </c>
      <c r="N503" s="3" t="str">
        <f t="shared" si="52"/>
        <v>TRUE</v>
      </c>
      <c r="O503" s="3" t="str">
        <f t="shared" ref="O503:O566" si="53">IF(COUNTA(F503:H503) = 3, "TRUE", "")</f>
        <v/>
      </c>
      <c r="P503" s="3">
        <f t="shared" ref="P503:P566" si="54">IF(L503&lt;3, 1, "")</f>
        <v>1</v>
      </c>
    </row>
    <row r="504" spans="1:16" ht="12.75">
      <c r="A504" s="1" t="s">
        <v>3458</v>
      </c>
      <c r="B504" s="1" t="s">
        <v>3459</v>
      </c>
      <c r="C504" s="21" t="s">
        <v>23</v>
      </c>
      <c r="D504" s="35" t="s">
        <v>3460</v>
      </c>
      <c r="E504" s="35" t="s">
        <v>3461</v>
      </c>
      <c r="F504" s="4"/>
      <c r="G504" s="4"/>
      <c r="H504" s="2"/>
      <c r="I504" s="5" t="s">
        <v>20</v>
      </c>
      <c r="J504" s="1" t="s">
        <v>19</v>
      </c>
      <c r="K504" s="22">
        <v>43620</v>
      </c>
      <c r="L504" s="39">
        <v>2</v>
      </c>
      <c r="M504" s="3" t="s">
        <v>1768</v>
      </c>
      <c r="N504" s="3" t="str">
        <f t="shared" si="52"/>
        <v>TRUE</v>
      </c>
      <c r="O504" s="3" t="str">
        <f t="shared" si="53"/>
        <v/>
      </c>
      <c r="P504" s="3">
        <f t="shared" si="54"/>
        <v>1</v>
      </c>
    </row>
    <row r="505" spans="1:16" ht="12.75">
      <c r="A505" s="1" t="s">
        <v>3462</v>
      </c>
      <c r="B505" s="1" t="s">
        <v>1443</v>
      </c>
      <c r="C505" s="21" t="s">
        <v>23</v>
      </c>
      <c r="D505" s="21" t="s">
        <v>3463</v>
      </c>
      <c r="E505" s="35" t="s">
        <v>3464</v>
      </c>
      <c r="F505" s="4"/>
      <c r="G505" s="4"/>
      <c r="H505" s="2"/>
      <c r="I505" s="5" t="s">
        <v>20</v>
      </c>
      <c r="J505" s="1" t="s">
        <v>19</v>
      </c>
      <c r="K505" s="23">
        <v>44008</v>
      </c>
      <c r="L505" s="40">
        <v>1</v>
      </c>
      <c r="M505" s="3" t="s">
        <v>1768</v>
      </c>
      <c r="N505" s="3" t="str">
        <f t="shared" si="52"/>
        <v>TRUE</v>
      </c>
      <c r="O505" s="3" t="str">
        <f t="shared" si="53"/>
        <v/>
      </c>
      <c r="P505" s="3">
        <f t="shared" si="54"/>
        <v>1</v>
      </c>
    </row>
    <row r="506" spans="1:16" ht="12.75">
      <c r="A506" s="1" t="s">
        <v>3465</v>
      </c>
      <c r="B506" s="1" t="s">
        <v>3466</v>
      </c>
      <c r="C506" s="21" t="s">
        <v>23</v>
      </c>
      <c r="D506" s="35" t="s">
        <v>3467</v>
      </c>
      <c r="E506" s="35" t="s">
        <v>3468</v>
      </c>
      <c r="F506" s="4"/>
      <c r="G506" s="4"/>
      <c r="H506" s="2"/>
      <c r="I506" s="5" t="s">
        <v>20</v>
      </c>
      <c r="J506" s="1" t="s">
        <v>19</v>
      </c>
      <c r="K506" s="22">
        <v>43647</v>
      </c>
      <c r="L506" s="39">
        <v>2</v>
      </c>
      <c r="M506" s="3" t="s">
        <v>1768</v>
      </c>
      <c r="N506" s="3" t="str">
        <f t="shared" si="52"/>
        <v>TRUE</v>
      </c>
      <c r="O506" s="3" t="str">
        <f t="shared" si="53"/>
        <v/>
      </c>
      <c r="P506" s="3">
        <f t="shared" si="54"/>
        <v>1</v>
      </c>
    </row>
    <row r="507" spans="1:16" ht="12.75">
      <c r="A507" s="1" t="s">
        <v>3469</v>
      </c>
      <c r="B507" s="1" t="s">
        <v>3430</v>
      </c>
      <c r="C507" s="21" t="s">
        <v>23</v>
      </c>
      <c r="D507" s="35" t="s">
        <v>3470</v>
      </c>
      <c r="E507" s="35" t="s">
        <v>3471</v>
      </c>
      <c r="F507" s="4"/>
      <c r="G507" s="4"/>
      <c r="H507" s="2"/>
      <c r="I507" s="5" t="s">
        <v>20</v>
      </c>
      <c r="J507" s="1" t="s">
        <v>19</v>
      </c>
      <c r="K507" s="22">
        <v>43599</v>
      </c>
      <c r="L507" s="39">
        <v>2</v>
      </c>
      <c r="M507" s="3" t="s">
        <v>1768</v>
      </c>
      <c r="N507" s="3" t="str">
        <f t="shared" si="52"/>
        <v>TRUE</v>
      </c>
      <c r="O507" s="3" t="str">
        <f t="shared" si="53"/>
        <v/>
      </c>
      <c r="P507" s="3">
        <f t="shared" si="54"/>
        <v>1</v>
      </c>
    </row>
    <row r="508" spans="1:16" ht="12.75">
      <c r="A508" s="1" t="s">
        <v>3472</v>
      </c>
      <c r="B508" s="1" t="s">
        <v>2074</v>
      </c>
      <c r="C508" s="21" t="s">
        <v>23</v>
      </c>
      <c r="D508" s="21" t="s">
        <v>70</v>
      </c>
      <c r="E508" s="35" t="s">
        <v>3473</v>
      </c>
      <c r="F508" s="4"/>
      <c r="G508" s="4"/>
      <c r="H508" s="2"/>
      <c r="I508" s="5" t="s">
        <v>20</v>
      </c>
      <c r="J508" s="1" t="s">
        <v>19</v>
      </c>
      <c r="K508" s="22">
        <v>44057</v>
      </c>
      <c r="L508" s="39">
        <v>1</v>
      </c>
      <c r="M508" s="3" t="s">
        <v>1768</v>
      </c>
      <c r="N508" s="3" t="str">
        <f t="shared" si="52"/>
        <v>TRUE</v>
      </c>
      <c r="O508" s="3" t="str">
        <f t="shared" si="53"/>
        <v/>
      </c>
      <c r="P508" s="3">
        <f t="shared" si="54"/>
        <v>1</v>
      </c>
    </row>
    <row r="509" spans="1:16" ht="12.75">
      <c r="A509" s="1" t="s">
        <v>3474</v>
      </c>
      <c r="B509" s="1" t="s">
        <v>3475</v>
      </c>
      <c r="C509" s="21" t="s">
        <v>23</v>
      </c>
      <c r="D509" s="35" t="s">
        <v>3476</v>
      </c>
      <c r="E509" s="35" t="s">
        <v>2007</v>
      </c>
      <c r="F509" s="4"/>
      <c r="G509" s="4"/>
      <c r="H509" s="2"/>
      <c r="I509" s="5" t="s">
        <v>20</v>
      </c>
      <c r="J509" s="1" t="s">
        <v>19</v>
      </c>
      <c r="K509" s="22">
        <v>43813</v>
      </c>
      <c r="L509" s="39">
        <v>2</v>
      </c>
      <c r="M509" s="3" t="s">
        <v>1768</v>
      </c>
      <c r="N509" s="3" t="str">
        <f t="shared" si="52"/>
        <v>TRUE</v>
      </c>
      <c r="O509" s="3" t="str">
        <f t="shared" si="53"/>
        <v/>
      </c>
      <c r="P509" s="3">
        <f t="shared" si="54"/>
        <v>1</v>
      </c>
    </row>
    <row r="510" spans="1:16" ht="12.75">
      <c r="A510" s="1" t="s">
        <v>3477</v>
      </c>
      <c r="B510" s="1" t="s">
        <v>3478</v>
      </c>
      <c r="C510" s="21" t="s">
        <v>23</v>
      </c>
      <c r="D510" s="21" t="s">
        <v>3479</v>
      </c>
      <c r="E510" s="21" t="s">
        <v>3480</v>
      </c>
      <c r="F510" s="4"/>
      <c r="G510" s="4"/>
      <c r="H510" s="2"/>
      <c r="I510" s="5" t="s">
        <v>20</v>
      </c>
      <c r="J510" s="1" t="s">
        <v>19</v>
      </c>
      <c r="K510" s="22">
        <v>44100</v>
      </c>
      <c r="L510" s="39">
        <v>0</v>
      </c>
      <c r="M510" s="3" t="s">
        <v>1768</v>
      </c>
      <c r="N510" s="3" t="str">
        <f t="shared" si="52"/>
        <v>TRUE</v>
      </c>
      <c r="O510" s="3" t="str">
        <f t="shared" si="53"/>
        <v/>
      </c>
      <c r="P510" s="3">
        <f t="shared" si="54"/>
        <v>1</v>
      </c>
    </row>
    <row r="511" spans="1:16" ht="12.75">
      <c r="A511" s="1" t="s">
        <v>3481</v>
      </c>
      <c r="B511" s="1" t="s">
        <v>3482</v>
      </c>
      <c r="C511" s="21" t="s">
        <v>23</v>
      </c>
      <c r="D511" s="35" t="s">
        <v>3483</v>
      </c>
      <c r="E511" s="35" t="s">
        <v>1157</v>
      </c>
      <c r="F511" s="36">
        <v>44186.552083333336</v>
      </c>
      <c r="G511" s="4"/>
      <c r="H511" s="2"/>
      <c r="I511" s="5" t="s">
        <v>20</v>
      </c>
      <c r="J511" s="1" t="s">
        <v>19</v>
      </c>
      <c r="K511" s="22">
        <v>43586</v>
      </c>
      <c r="L511" s="39">
        <v>3</v>
      </c>
      <c r="M511" s="3" t="s">
        <v>1768</v>
      </c>
      <c r="N511" s="3" t="str">
        <f t="shared" si="52"/>
        <v>TRUE</v>
      </c>
      <c r="O511" s="3" t="str">
        <f t="shared" si="53"/>
        <v/>
      </c>
      <c r="P511" s="3" t="str">
        <f t="shared" si="54"/>
        <v/>
      </c>
    </row>
    <row r="512" spans="1:16" ht="12.75">
      <c r="A512" s="1" t="s">
        <v>3484</v>
      </c>
      <c r="B512" s="1" t="s">
        <v>1443</v>
      </c>
      <c r="C512" s="21" t="s">
        <v>23</v>
      </c>
      <c r="D512" s="21" t="s">
        <v>3485</v>
      </c>
      <c r="E512" s="33" t="s">
        <v>3486</v>
      </c>
      <c r="F512" s="35">
        <v>44121.477083333331</v>
      </c>
      <c r="G512" s="33"/>
      <c r="I512" s="5" t="s">
        <v>20</v>
      </c>
      <c r="J512" s="1" t="s">
        <v>19</v>
      </c>
      <c r="K512" s="22">
        <v>44007</v>
      </c>
      <c r="L512" s="39">
        <v>1</v>
      </c>
      <c r="M512" s="3" t="s">
        <v>1768</v>
      </c>
      <c r="N512" s="3" t="str">
        <f>IF(COUNTA(C512:G512) = 3, "TRUE", "")</f>
        <v/>
      </c>
      <c r="O512" s="3" t="str">
        <f t="shared" si="53"/>
        <v/>
      </c>
      <c r="P512" s="3">
        <f t="shared" si="54"/>
        <v>1</v>
      </c>
    </row>
    <row r="513" spans="1:16" ht="12.75">
      <c r="A513" s="1" t="s">
        <v>3487</v>
      </c>
      <c r="B513" s="1" t="s">
        <v>1794</v>
      </c>
      <c r="C513" s="21" t="s">
        <v>23</v>
      </c>
      <c r="D513" s="21" t="s">
        <v>3488</v>
      </c>
      <c r="E513" s="21" t="s">
        <v>3489</v>
      </c>
      <c r="F513" s="33"/>
      <c r="G513" s="4"/>
      <c r="H513" s="2"/>
      <c r="I513" s="5" t="s">
        <v>20</v>
      </c>
      <c r="J513" s="1" t="s">
        <v>19</v>
      </c>
      <c r="K513" s="23">
        <v>44051</v>
      </c>
      <c r="L513" s="40">
        <v>0</v>
      </c>
      <c r="M513" s="3" t="s">
        <v>1768</v>
      </c>
      <c r="N513" s="3" t="str">
        <f t="shared" ref="N513:N525" si="55">IF(COUNTA(C513:E513) = 3, "TRUE", "")</f>
        <v>TRUE</v>
      </c>
      <c r="O513" s="3" t="str">
        <f t="shared" si="53"/>
        <v/>
      </c>
      <c r="P513" s="3">
        <f t="shared" si="54"/>
        <v>1</v>
      </c>
    </row>
    <row r="514" spans="1:16" ht="12.75">
      <c r="A514" s="1" t="s">
        <v>3490</v>
      </c>
      <c r="B514" s="1" t="s">
        <v>3491</v>
      </c>
      <c r="C514" s="21" t="s">
        <v>23</v>
      </c>
      <c r="D514" s="35" t="s">
        <v>3367</v>
      </c>
      <c r="E514" s="35" t="s">
        <v>2486</v>
      </c>
      <c r="F514" s="4"/>
      <c r="G514" s="4"/>
      <c r="H514" s="2"/>
      <c r="I514" s="5" t="s">
        <v>20</v>
      </c>
      <c r="J514" s="1" t="s">
        <v>19</v>
      </c>
      <c r="K514" s="22">
        <v>43589</v>
      </c>
      <c r="L514" s="39">
        <v>2</v>
      </c>
      <c r="M514" s="3" t="s">
        <v>1768</v>
      </c>
      <c r="N514" s="3" t="str">
        <f t="shared" si="55"/>
        <v>TRUE</v>
      </c>
      <c r="O514" s="3" t="str">
        <f t="shared" si="53"/>
        <v/>
      </c>
      <c r="P514" s="3">
        <f t="shared" si="54"/>
        <v>1</v>
      </c>
    </row>
    <row r="515" spans="1:16" ht="12.75">
      <c r="A515" s="1" t="s">
        <v>3492</v>
      </c>
      <c r="B515" s="1" t="s">
        <v>979</v>
      </c>
      <c r="C515" s="21" t="s">
        <v>3493</v>
      </c>
      <c r="D515" s="21" t="s">
        <v>3494</v>
      </c>
      <c r="E515" s="35" t="s">
        <v>3495</v>
      </c>
      <c r="F515" s="4"/>
      <c r="G515" s="4"/>
      <c r="H515" s="2"/>
      <c r="I515" s="5" t="s">
        <v>20</v>
      </c>
      <c r="J515" s="1" t="s">
        <v>19</v>
      </c>
      <c r="K515" s="22">
        <v>43887</v>
      </c>
      <c r="L515" s="39">
        <v>1</v>
      </c>
      <c r="M515" s="3" t="s">
        <v>1768</v>
      </c>
      <c r="N515" s="3" t="str">
        <f t="shared" si="55"/>
        <v>TRUE</v>
      </c>
      <c r="O515" s="3" t="str">
        <f t="shared" si="53"/>
        <v/>
      </c>
      <c r="P515" s="3">
        <f t="shared" si="54"/>
        <v>1</v>
      </c>
    </row>
    <row r="516" spans="1:16" ht="12.75">
      <c r="A516" s="1" t="s">
        <v>3496</v>
      </c>
      <c r="B516" s="1" t="s">
        <v>3497</v>
      </c>
      <c r="C516" s="21" t="s">
        <v>23</v>
      </c>
      <c r="D516" s="21" t="s">
        <v>3498</v>
      </c>
      <c r="E516" s="21" t="s">
        <v>3499</v>
      </c>
      <c r="F516" s="4"/>
      <c r="G516" s="4"/>
      <c r="H516" s="2"/>
      <c r="I516" s="5" t="s">
        <v>20</v>
      </c>
      <c r="J516" s="1" t="s">
        <v>19</v>
      </c>
      <c r="K516" s="22"/>
      <c r="L516" s="39"/>
      <c r="M516" s="3" t="s">
        <v>1768</v>
      </c>
      <c r="N516" s="3" t="str">
        <f t="shared" si="55"/>
        <v>TRUE</v>
      </c>
      <c r="O516" s="3" t="str">
        <f t="shared" si="53"/>
        <v/>
      </c>
      <c r="P516" s="3">
        <f t="shared" si="54"/>
        <v>1</v>
      </c>
    </row>
    <row r="517" spans="1:16" ht="12.75">
      <c r="A517" s="1" t="s">
        <v>3500</v>
      </c>
      <c r="B517" s="1" t="s">
        <v>1948</v>
      </c>
      <c r="C517" s="21" t="s">
        <v>23</v>
      </c>
      <c r="D517" s="21" t="s">
        <v>3501</v>
      </c>
      <c r="E517" s="35" t="s">
        <v>1294</v>
      </c>
      <c r="F517" s="4"/>
      <c r="G517" s="4"/>
      <c r="H517" s="2"/>
      <c r="I517" s="5" t="s">
        <v>20</v>
      </c>
      <c r="J517" s="1" t="s">
        <v>19</v>
      </c>
      <c r="K517" s="23">
        <v>44032</v>
      </c>
      <c r="L517" s="40">
        <v>1</v>
      </c>
      <c r="M517" s="3" t="s">
        <v>1768</v>
      </c>
      <c r="N517" s="3" t="str">
        <f t="shared" si="55"/>
        <v>TRUE</v>
      </c>
      <c r="O517" s="3" t="str">
        <f t="shared" si="53"/>
        <v/>
      </c>
      <c r="P517" s="3">
        <f t="shared" si="54"/>
        <v>1</v>
      </c>
    </row>
    <row r="518" spans="1:16" ht="12.75">
      <c r="A518" s="1" t="s">
        <v>3502</v>
      </c>
      <c r="B518" s="1" t="s">
        <v>1200</v>
      </c>
      <c r="C518" s="21" t="s">
        <v>23</v>
      </c>
      <c r="D518" s="35" t="s">
        <v>70</v>
      </c>
      <c r="E518" s="35" t="s">
        <v>3503</v>
      </c>
      <c r="F518" s="4"/>
      <c r="G518" s="4"/>
      <c r="H518" s="2"/>
      <c r="I518" s="5" t="s">
        <v>20</v>
      </c>
      <c r="J518" s="1" t="s">
        <v>19</v>
      </c>
      <c r="K518" s="22">
        <v>43584</v>
      </c>
      <c r="L518" s="39">
        <v>2</v>
      </c>
      <c r="M518" s="3" t="s">
        <v>1768</v>
      </c>
      <c r="N518" s="3" t="str">
        <f t="shared" si="55"/>
        <v>TRUE</v>
      </c>
      <c r="O518" s="3" t="str">
        <f t="shared" si="53"/>
        <v/>
      </c>
      <c r="P518" s="3">
        <f t="shared" si="54"/>
        <v>1</v>
      </c>
    </row>
    <row r="519" spans="1:16" ht="12.75">
      <c r="A519" s="1" t="s">
        <v>3504</v>
      </c>
      <c r="B519" s="1" t="s">
        <v>1844</v>
      </c>
      <c r="C519" s="21" t="s">
        <v>23</v>
      </c>
      <c r="D519" s="21" t="s">
        <v>70</v>
      </c>
      <c r="E519" s="21" t="s">
        <v>3505</v>
      </c>
      <c r="F519" s="4"/>
      <c r="G519" s="4"/>
      <c r="H519" s="2"/>
      <c r="I519" s="5" t="s">
        <v>20</v>
      </c>
      <c r="J519" s="1" t="s">
        <v>19</v>
      </c>
      <c r="K519" s="22">
        <v>43775</v>
      </c>
      <c r="L519" s="39">
        <v>0</v>
      </c>
      <c r="M519" s="3" t="s">
        <v>1768</v>
      </c>
      <c r="N519" s="3" t="str">
        <f t="shared" si="55"/>
        <v>TRUE</v>
      </c>
      <c r="O519" s="3" t="str">
        <f t="shared" si="53"/>
        <v/>
      </c>
      <c r="P519" s="3">
        <f t="shared" si="54"/>
        <v>1</v>
      </c>
    </row>
    <row r="520" spans="1:16" ht="12.75">
      <c r="A520" s="1" t="s">
        <v>3506</v>
      </c>
      <c r="B520" s="1" t="s">
        <v>3328</v>
      </c>
      <c r="C520" s="21" t="s">
        <v>23</v>
      </c>
      <c r="D520" s="21" t="s">
        <v>3507</v>
      </c>
      <c r="E520" s="21" t="s">
        <v>3508</v>
      </c>
      <c r="F520" s="4"/>
      <c r="G520" s="4"/>
      <c r="H520" s="2"/>
      <c r="I520" s="5" t="s">
        <v>20</v>
      </c>
      <c r="J520" s="1" t="s">
        <v>19</v>
      </c>
      <c r="K520" s="22">
        <v>44088</v>
      </c>
      <c r="L520" s="39">
        <v>0</v>
      </c>
      <c r="M520" s="3" t="s">
        <v>1768</v>
      </c>
      <c r="N520" s="3" t="str">
        <f t="shared" si="55"/>
        <v>TRUE</v>
      </c>
      <c r="O520" s="3" t="str">
        <f t="shared" si="53"/>
        <v/>
      </c>
      <c r="P520" s="3">
        <f t="shared" si="54"/>
        <v>1</v>
      </c>
    </row>
    <row r="521" spans="1:16" ht="12.75">
      <c r="A521" s="1" t="s">
        <v>3509</v>
      </c>
      <c r="B521" s="1" t="s">
        <v>1067</v>
      </c>
      <c r="C521" s="21" t="s">
        <v>23</v>
      </c>
      <c r="D521" s="21" t="s">
        <v>3510</v>
      </c>
      <c r="E521" s="21" t="s">
        <v>3511</v>
      </c>
      <c r="F521" s="4"/>
      <c r="G521" s="4"/>
      <c r="H521" s="2"/>
      <c r="I521" s="5" t="s">
        <v>20</v>
      </c>
      <c r="J521" s="1" t="s">
        <v>19</v>
      </c>
      <c r="K521" s="22">
        <v>44088</v>
      </c>
      <c r="L521" s="39">
        <v>0</v>
      </c>
      <c r="M521" s="3" t="s">
        <v>1768</v>
      </c>
      <c r="N521" s="3" t="str">
        <f t="shared" si="55"/>
        <v>TRUE</v>
      </c>
      <c r="O521" s="3" t="str">
        <f t="shared" si="53"/>
        <v/>
      </c>
      <c r="P521" s="3">
        <f t="shared" si="54"/>
        <v>1</v>
      </c>
    </row>
    <row r="522" spans="1:16" ht="12.75">
      <c r="A522" s="1" t="s">
        <v>3512</v>
      </c>
      <c r="B522" s="1" t="s">
        <v>3328</v>
      </c>
      <c r="C522" s="21" t="s">
        <v>23</v>
      </c>
      <c r="D522" s="21" t="s">
        <v>3513</v>
      </c>
      <c r="E522" s="21" t="s">
        <v>2508</v>
      </c>
      <c r="F522" s="4"/>
      <c r="G522" s="4"/>
      <c r="H522" s="2"/>
      <c r="I522" s="5" t="s">
        <v>20</v>
      </c>
      <c r="J522" s="1" t="s">
        <v>19</v>
      </c>
      <c r="K522" s="22">
        <v>44088</v>
      </c>
      <c r="L522" s="39">
        <v>0</v>
      </c>
      <c r="M522" s="3" t="s">
        <v>1768</v>
      </c>
      <c r="N522" s="3" t="str">
        <f t="shared" si="55"/>
        <v>TRUE</v>
      </c>
      <c r="O522" s="3" t="str">
        <f t="shared" si="53"/>
        <v/>
      </c>
      <c r="P522" s="3">
        <f t="shared" si="54"/>
        <v>1</v>
      </c>
    </row>
    <row r="523" spans="1:16" ht="12.75">
      <c r="A523" s="1" t="s">
        <v>3514</v>
      </c>
      <c r="B523" s="1" t="s">
        <v>305</v>
      </c>
      <c r="C523" s="21" t="s">
        <v>23</v>
      </c>
      <c r="D523" s="21" t="s">
        <v>3515</v>
      </c>
      <c r="E523" s="35" t="s">
        <v>1930</v>
      </c>
      <c r="F523" s="4"/>
      <c r="G523" s="4"/>
      <c r="H523" s="2"/>
      <c r="I523" s="5" t="s">
        <v>20</v>
      </c>
      <c r="J523" s="1" t="s">
        <v>19</v>
      </c>
      <c r="K523" s="22">
        <v>43775</v>
      </c>
      <c r="L523" s="39">
        <v>1</v>
      </c>
      <c r="M523" s="3" t="s">
        <v>1768</v>
      </c>
      <c r="N523" s="3" t="str">
        <f t="shared" si="55"/>
        <v>TRUE</v>
      </c>
      <c r="O523" s="3" t="str">
        <f t="shared" si="53"/>
        <v/>
      </c>
      <c r="P523" s="3">
        <f t="shared" si="54"/>
        <v>1</v>
      </c>
    </row>
    <row r="524" spans="1:16" ht="12.75">
      <c r="A524" s="1" t="s">
        <v>3516</v>
      </c>
      <c r="B524" s="1" t="s">
        <v>3517</v>
      </c>
      <c r="C524" s="21" t="s">
        <v>23</v>
      </c>
      <c r="D524" s="21" t="s">
        <v>2151</v>
      </c>
      <c r="E524" s="35" t="s">
        <v>3518</v>
      </c>
      <c r="F524" s="4"/>
      <c r="G524" s="4"/>
      <c r="H524" s="2"/>
      <c r="I524" s="5" t="s">
        <v>20</v>
      </c>
      <c r="J524" s="1" t="s">
        <v>19</v>
      </c>
      <c r="K524" s="22">
        <v>43718</v>
      </c>
      <c r="L524" s="39">
        <v>1</v>
      </c>
      <c r="M524" s="3" t="s">
        <v>1768</v>
      </c>
      <c r="N524" s="3" t="str">
        <f t="shared" si="55"/>
        <v>TRUE</v>
      </c>
      <c r="O524" s="3" t="str">
        <f t="shared" si="53"/>
        <v/>
      </c>
      <c r="P524" s="3">
        <f t="shared" si="54"/>
        <v>1</v>
      </c>
    </row>
    <row r="525" spans="1:16" ht="12.75">
      <c r="A525" s="1" t="s">
        <v>3519</v>
      </c>
      <c r="B525" s="1" t="s">
        <v>3520</v>
      </c>
      <c r="C525" s="21" t="s">
        <v>23</v>
      </c>
      <c r="D525" s="21" t="s">
        <v>70</v>
      </c>
      <c r="E525" s="21" t="s">
        <v>3521</v>
      </c>
      <c r="F525" s="4"/>
      <c r="G525" s="4"/>
      <c r="H525" s="2"/>
      <c r="I525" s="5" t="s">
        <v>20</v>
      </c>
      <c r="J525" s="1" t="s">
        <v>19</v>
      </c>
      <c r="K525" s="23">
        <v>43738</v>
      </c>
      <c r="L525" s="40">
        <v>0</v>
      </c>
      <c r="M525" s="3" t="s">
        <v>1768</v>
      </c>
      <c r="N525" s="3" t="str">
        <f t="shared" si="55"/>
        <v>TRUE</v>
      </c>
      <c r="O525" s="3" t="str">
        <f t="shared" si="53"/>
        <v/>
      </c>
      <c r="P525" s="3">
        <f t="shared" si="54"/>
        <v>1</v>
      </c>
    </row>
    <row r="526" spans="1:16" ht="12.75">
      <c r="A526" s="1" t="s">
        <v>3522</v>
      </c>
      <c r="B526" s="1" t="s">
        <v>2150</v>
      </c>
      <c r="C526" s="21" t="s">
        <v>23</v>
      </c>
      <c r="D526" s="21" t="s">
        <v>2778</v>
      </c>
      <c r="E526" s="33" t="s">
        <v>3523</v>
      </c>
      <c r="F526" s="21" t="s">
        <v>3524</v>
      </c>
      <c r="G526" s="33"/>
      <c r="H526" s="2"/>
      <c r="I526" s="5" t="s">
        <v>20</v>
      </c>
      <c r="J526" s="1" t="s">
        <v>19</v>
      </c>
      <c r="K526" s="22">
        <v>44058</v>
      </c>
      <c r="L526" s="39">
        <v>0</v>
      </c>
      <c r="M526" s="3" t="s">
        <v>1768</v>
      </c>
      <c r="N526" s="3" t="str">
        <f>IF(COUNTA(C526:F526) = 3, "TRUE", "")</f>
        <v/>
      </c>
      <c r="O526" s="3" t="str">
        <f t="shared" si="53"/>
        <v/>
      </c>
      <c r="P526" s="3">
        <f t="shared" si="54"/>
        <v>1</v>
      </c>
    </row>
    <row r="527" spans="1:16" ht="12.75">
      <c r="A527" s="1" t="s">
        <v>3525</v>
      </c>
      <c r="B527" s="1" t="s">
        <v>3526</v>
      </c>
      <c r="C527" s="21" t="s">
        <v>3527</v>
      </c>
      <c r="D527" s="35" t="s">
        <v>3528</v>
      </c>
      <c r="E527" s="35" t="s">
        <v>3529</v>
      </c>
      <c r="F527" s="4"/>
      <c r="G527" s="4"/>
      <c r="H527" s="2"/>
      <c r="I527" s="5" t="s">
        <v>20</v>
      </c>
      <c r="J527" s="1" t="s">
        <v>19</v>
      </c>
      <c r="K527" s="22">
        <v>44055</v>
      </c>
      <c r="L527" s="39">
        <v>2</v>
      </c>
      <c r="M527" s="3" t="s">
        <v>1768</v>
      </c>
      <c r="N527" s="3" t="str">
        <f t="shared" ref="N527:N540" si="56">IF(COUNTA(C527:E527) = 3, "TRUE", "")</f>
        <v>TRUE</v>
      </c>
      <c r="O527" s="3" t="str">
        <f t="shared" si="53"/>
        <v/>
      </c>
      <c r="P527" s="3">
        <f t="shared" si="54"/>
        <v>1</v>
      </c>
    </row>
    <row r="528" spans="1:16" ht="12.75">
      <c r="A528" s="1" t="s">
        <v>3530</v>
      </c>
      <c r="B528" s="1" t="s">
        <v>3531</v>
      </c>
      <c r="C528" s="21" t="s">
        <v>23</v>
      </c>
      <c r="D528" s="21" t="s">
        <v>20</v>
      </c>
      <c r="E528" s="21" t="s">
        <v>20</v>
      </c>
      <c r="F528" s="4"/>
      <c r="G528" s="4"/>
      <c r="H528" s="2"/>
      <c r="I528" s="5" t="s">
        <v>20</v>
      </c>
      <c r="J528" s="1" t="s">
        <v>19</v>
      </c>
      <c r="K528" s="22">
        <v>44123</v>
      </c>
      <c r="L528" s="39">
        <v>0</v>
      </c>
      <c r="M528" s="3" t="s">
        <v>1768</v>
      </c>
      <c r="N528" s="3" t="str">
        <f t="shared" si="56"/>
        <v>TRUE</v>
      </c>
      <c r="O528" s="3" t="str">
        <f t="shared" si="53"/>
        <v/>
      </c>
      <c r="P528" s="3">
        <f t="shared" si="54"/>
        <v>1</v>
      </c>
    </row>
    <row r="529" spans="1:16" ht="12.75">
      <c r="A529" s="1" t="s">
        <v>3532</v>
      </c>
      <c r="B529" s="1" t="s">
        <v>1844</v>
      </c>
      <c r="C529" s="21" t="s">
        <v>23</v>
      </c>
      <c r="D529" s="21" t="s">
        <v>3533</v>
      </c>
      <c r="E529" s="21" t="s">
        <v>2921</v>
      </c>
      <c r="F529" s="4"/>
      <c r="G529" s="4"/>
      <c r="H529" s="2"/>
      <c r="I529" s="5" t="s">
        <v>20</v>
      </c>
      <c r="J529" s="1" t="s">
        <v>19</v>
      </c>
      <c r="K529" s="23">
        <v>44128</v>
      </c>
      <c r="L529" s="40">
        <v>0</v>
      </c>
      <c r="M529" s="3" t="s">
        <v>1768</v>
      </c>
      <c r="N529" s="3" t="str">
        <f t="shared" si="56"/>
        <v>TRUE</v>
      </c>
      <c r="O529" s="3" t="str">
        <f t="shared" si="53"/>
        <v/>
      </c>
      <c r="P529" s="3">
        <f t="shared" si="54"/>
        <v>1</v>
      </c>
    </row>
    <row r="530" spans="1:16" ht="12.75">
      <c r="A530" s="1" t="s">
        <v>3534</v>
      </c>
      <c r="B530" s="1" t="s">
        <v>3535</v>
      </c>
      <c r="C530" s="35" t="s">
        <v>3536</v>
      </c>
      <c r="D530" s="35" t="s">
        <v>3537</v>
      </c>
      <c r="E530" s="35" t="s">
        <v>3538</v>
      </c>
      <c r="F530" s="36">
        <v>44231.513888888891</v>
      </c>
      <c r="G530" s="4"/>
      <c r="H530" s="2"/>
      <c r="I530" s="5" t="s">
        <v>20</v>
      </c>
      <c r="J530" s="1" t="s">
        <v>19</v>
      </c>
      <c r="K530" s="22">
        <v>43775</v>
      </c>
      <c r="L530" s="39">
        <v>4</v>
      </c>
      <c r="M530" s="3" t="s">
        <v>1768</v>
      </c>
      <c r="N530" s="3" t="str">
        <f t="shared" si="56"/>
        <v>TRUE</v>
      </c>
      <c r="O530" s="3" t="str">
        <f t="shared" si="53"/>
        <v/>
      </c>
      <c r="P530" s="3" t="str">
        <f t="shared" si="54"/>
        <v/>
      </c>
    </row>
    <row r="531" spans="1:16" ht="12.75">
      <c r="A531" s="1" t="s">
        <v>3539</v>
      </c>
      <c r="B531" s="1" t="s">
        <v>3540</v>
      </c>
      <c r="C531" s="21" t="s">
        <v>23</v>
      </c>
      <c r="D531" s="21" t="s">
        <v>2778</v>
      </c>
      <c r="E531" s="35" t="s">
        <v>3541</v>
      </c>
      <c r="F531" s="4"/>
      <c r="G531" s="4"/>
      <c r="H531" s="2"/>
      <c r="I531" s="5" t="s">
        <v>20</v>
      </c>
      <c r="J531" s="1" t="s">
        <v>19</v>
      </c>
      <c r="K531" s="22">
        <v>43678</v>
      </c>
      <c r="L531" s="39">
        <v>1</v>
      </c>
      <c r="M531" s="3" t="s">
        <v>1768</v>
      </c>
      <c r="N531" s="3" t="str">
        <f t="shared" si="56"/>
        <v>TRUE</v>
      </c>
      <c r="O531" s="3" t="str">
        <f t="shared" si="53"/>
        <v/>
      </c>
      <c r="P531" s="3">
        <f t="shared" si="54"/>
        <v>1</v>
      </c>
    </row>
    <row r="532" spans="1:16" ht="12.75">
      <c r="A532" s="1" t="s">
        <v>3542</v>
      </c>
      <c r="B532" s="1" t="s">
        <v>3543</v>
      </c>
      <c r="C532" s="21" t="s">
        <v>23</v>
      </c>
      <c r="D532" s="21" t="s">
        <v>3544</v>
      </c>
      <c r="E532" s="35" t="s">
        <v>2424</v>
      </c>
      <c r="F532" s="4"/>
      <c r="G532" s="4"/>
      <c r="H532" s="2"/>
      <c r="I532" s="5" t="s">
        <v>20</v>
      </c>
      <c r="J532" s="1" t="s">
        <v>19</v>
      </c>
      <c r="K532" s="22">
        <v>43725</v>
      </c>
      <c r="L532" s="39">
        <v>1</v>
      </c>
      <c r="M532" s="3" t="s">
        <v>1768</v>
      </c>
      <c r="N532" s="3" t="str">
        <f t="shared" si="56"/>
        <v>TRUE</v>
      </c>
      <c r="O532" s="3" t="str">
        <f t="shared" si="53"/>
        <v/>
      </c>
      <c r="P532" s="3">
        <f t="shared" si="54"/>
        <v>1</v>
      </c>
    </row>
    <row r="533" spans="1:16" ht="12.75">
      <c r="A533" s="1" t="s">
        <v>3545</v>
      </c>
      <c r="B533" s="1" t="s">
        <v>3546</v>
      </c>
      <c r="C533" s="21" t="s">
        <v>23</v>
      </c>
      <c r="D533" s="35" t="s">
        <v>3547</v>
      </c>
      <c r="E533" s="35" t="s">
        <v>3548</v>
      </c>
      <c r="F533" s="36" t="s">
        <v>3549</v>
      </c>
      <c r="G533" s="4"/>
      <c r="H533" s="2"/>
      <c r="I533" s="5" t="s">
        <v>20</v>
      </c>
      <c r="J533" s="1" t="s">
        <v>19</v>
      </c>
      <c r="K533" s="22">
        <v>43586</v>
      </c>
      <c r="L533" s="39">
        <v>3</v>
      </c>
      <c r="M533" s="3" t="s">
        <v>1768</v>
      </c>
      <c r="N533" s="3" t="str">
        <f t="shared" si="56"/>
        <v>TRUE</v>
      </c>
      <c r="O533" s="3" t="str">
        <f t="shared" si="53"/>
        <v/>
      </c>
      <c r="P533" s="3" t="str">
        <f t="shared" si="54"/>
        <v/>
      </c>
    </row>
    <row r="534" spans="1:16" ht="12.75">
      <c r="A534" s="1" t="s">
        <v>3550</v>
      </c>
      <c r="B534" s="1" t="s">
        <v>3551</v>
      </c>
      <c r="C534" s="21" t="s">
        <v>23</v>
      </c>
      <c r="D534" s="21" t="s">
        <v>3552</v>
      </c>
      <c r="E534" s="35" t="s">
        <v>3553</v>
      </c>
      <c r="F534" s="4"/>
      <c r="G534" s="4"/>
      <c r="H534" s="2"/>
      <c r="I534" s="5" t="s">
        <v>20</v>
      </c>
      <c r="J534" s="1" t="s">
        <v>19</v>
      </c>
      <c r="K534" s="22">
        <v>44076</v>
      </c>
      <c r="L534" s="39">
        <v>1</v>
      </c>
      <c r="M534" s="3" t="s">
        <v>1768</v>
      </c>
      <c r="N534" s="3" t="str">
        <f t="shared" si="56"/>
        <v>TRUE</v>
      </c>
      <c r="O534" s="3" t="str">
        <f t="shared" si="53"/>
        <v/>
      </c>
      <c r="P534" s="3">
        <f t="shared" si="54"/>
        <v>1</v>
      </c>
    </row>
    <row r="535" spans="1:16" ht="12.75">
      <c r="A535" s="1" t="s">
        <v>3554</v>
      </c>
      <c r="B535" s="1" t="s">
        <v>3555</v>
      </c>
      <c r="C535" s="21" t="s">
        <v>23</v>
      </c>
      <c r="D535" s="35" t="s">
        <v>3556</v>
      </c>
      <c r="E535" s="35" t="s">
        <v>3557</v>
      </c>
      <c r="F535" s="4"/>
      <c r="G535" s="4"/>
      <c r="H535" s="2"/>
      <c r="I535" s="5" t="s">
        <v>20</v>
      </c>
      <c r="J535" s="1" t="s">
        <v>19</v>
      </c>
      <c r="K535" s="22">
        <v>43604</v>
      </c>
      <c r="L535" s="39">
        <v>2</v>
      </c>
      <c r="M535" s="3" t="s">
        <v>1768</v>
      </c>
      <c r="N535" s="3" t="str">
        <f t="shared" si="56"/>
        <v>TRUE</v>
      </c>
      <c r="O535" s="3" t="str">
        <f t="shared" si="53"/>
        <v/>
      </c>
      <c r="P535" s="3">
        <f t="shared" si="54"/>
        <v>1</v>
      </c>
    </row>
    <row r="536" spans="1:16" ht="12.75">
      <c r="A536" s="1" t="s">
        <v>3558</v>
      </c>
      <c r="B536" s="1" t="s">
        <v>305</v>
      </c>
      <c r="C536" s="21" t="s">
        <v>23</v>
      </c>
      <c r="D536" s="21" t="s">
        <v>2507</v>
      </c>
      <c r="E536" s="35" t="s">
        <v>3559</v>
      </c>
      <c r="F536" s="4"/>
      <c r="G536" s="4"/>
      <c r="H536" s="2"/>
      <c r="I536" s="5" t="s">
        <v>20</v>
      </c>
      <c r="J536" s="1" t="s">
        <v>19</v>
      </c>
      <c r="K536" s="22">
        <v>43762</v>
      </c>
      <c r="L536" s="39">
        <v>1</v>
      </c>
      <c r="M536" s="3" t="s">
        <v>1768</v>
      </c>
      <c r="N536" s="3" t="str">
        <f t="shared" si="56"/>
        <v>TRUE</v>
      </c>
      <c r="O536" s="3" t="str">
        <f t="shared" si="53"/>
        <v/>
      </c>
      <c r="P536" s="3">
        <f t="shared" si="54"/>
        <v>1</v>
      </c>
    </row>
    <row r="537" spans="1:16" ht="12.75">
      <c r="A537" s="1" t="s">
        <v>3560</v>
      </c>
      <c r="B537" s="1" t="s">
        <v>3561</v>
      </c>
      <c r="C537" s="21" t="s">
        <v>20</v>
      </c>
      <c r="D537" s="21" t="s">
        <v>20</v>
      </c>
      <c r="E537" s="21" t="s">
        <v>20</v>
      </c>
      <c r="F537" s="4"/>
      <c r="G537" s="4"/>
      <c r="H537" s="2"/>
      <c r="I537" s="5" t="s">
        <v>20</v>
      </c>
      <c r="J537" s="1" t="s">
        <v>19</v>
      </c>
      <c r="K537" s="22">
        <v>44092</v>
      </c>
      <c r="L537" s="39">
        <v>0</v>
      </c>
      <c r="M537" s="3" t="s">
        <v>1768</v>
      </c>
      <c r="N537" s="3" t="str">
        <f t="shared" si="56"/>
        <v>TRUE</v>
      </c>
      <c r="O537" s="3" t="str">
        <f t="shared" si="53"/>
        <v/>
      </c>
      <c r="P537" s="3">
        <f t="shared" si="54"/>
        <v>1</v>
      </c>
    </row>
    <row r="538" spans="1:16" ht="12.75">
      <c r="A538" s="1" t="s">
        <v>3562</v>
      </c>
      <c r="B538" s="1" t="s">
        <v>3563</v>
      </c>
      <c r="C538" s="21" t="s">
        <v>23</v>
      </c>
      <c r="D538" s="21" t="s">
        <v>3564</v>
      </c>
      <c r="E538" s="35" t="s">
        <v>3565</v>
      </c>
      <c r="F538" s="4"/>
      <c r="G538" s="4"/>
      <c r="H538" s="2"/>
      <c r="I538" s="5" t="s">
        <v>20</v>
      </c>
      <c r="J538" s="1" t="s">
        <v>19</v>
      </c>
      <c r="K538" s="22">
        <v>43882</v>
      </c>
      <c r="L538" s="39">
        <v>1</v>
      </c>
      <c r="M538" s="3" t="s">
        <v>1768</v>
      </c>
      <c r="N538" s="3" t="str">
        <f t="shared" si="56"/>
        <v>TRUE</v>
      </c>
      <c r="O538" s="3" t="str">
        <f t="shared" si="53"/>
        <v/>
      </c>
      <c r="P538" s="3">
        <f t="shared" si="54"/>
        <v>1</v>
      </c>
    </row>
    <row r="539" spans="1:16" ht="12.75">
      <c r="A539" s="1" t="s">
        <v>3566</v>
      </c>
      <c r="B539" s="1" t="s">
        <v>217</v>
      </c>
      <c r="C539" s="21" t="s">
        <v>23</v>
      </c>
      <c r="D539" s="21" t="s">
        <v>3567</v>
      </c>
      <c r="E539" s="21" t="s">
        <v>3568</v>
      </c>
      <c r="F539" s="4"/>
      <c r="G539" s="4"/>
      <c r="H539" s="2"/>
      <c r="I539" s="5" t="s">
        <v>20</v>
      </c>
      <c r="J539" s="1" t="s">
        <v>19</v>
      </c>
      <c r="K539" s="22">
        <v>44011</v>
      </c>
      <c r="L539" s="39">
        <v>0</v>
      </c>
      <c r="M539" s="3" t="s">
        <v>1768</v>
      </c>
      <c r="N539" s="3" t="str">
        <f t="shared" si="56"/>
        <v>TRUE</v>
      </c>
      <c r="O539" s="3" t="str">
        <f t="shared" si="53"/>
        <v/>
      </c>
      <c r="P539" s="3">
        <f t="shared" si="54"/>
        <v>1</v>
      </c>
    </row>
    <row r="540" spans="1:16" ht="12.75">
      <c r="A540" s="1" t="s">
        <v>3569</v>
      </c>
      <c r="B540" s="1" t="s">
        <v>3430</v>
      </c>
      <c r="C540" s="21" t="s">
        <v>23</v>
      </c>
      <c r="D540" s="21" t="s">
        <v>3570</v>
      </c>
      <c r="E540" s="21" t="s">
        <v>3571</v>
      </c>
      <c r="F540" s="4"/>
      <c r="G540" s="4"/>
      <c r="H540" s="2"/>
      <c r="I540" s="5" t="s">
        <v>20</v>
      </c>
      <c r="J540" s="1" t="s">
        <v>19</v>
      </c>
      <c r="K540" s="22" t="s">
        <v>3572</v>
      </c>
      <c r="L540" s="39">
        <v>0</v>
      </c>
      <c r="M540" s="3" t="s">
        <v>1768</v>
      </c>
      <c r="N540" s="3" t="str">
        <f t="shared" si="56"/>
        <v>TRUE</v>
      </c>
      <c r="O540" s="3" t="str">
        <f t="shared" si="53"/>
        <v/>
      </c>
      <c r="P540" s="3">
        <f t="shared" si="54"/>
        <v>1</v>
      </c>
    </row>
    <row r="541" spans="1:16" ht="12.75">
      <c r="A541" s="1" t="s">
        <v>3573</v>
      </c>
      <c r="B541" s="1" t="s">
        <v>3574</v>
      </c>
      <c r="C541" s="35" t="s">
        <v>3575</v>
      </c>
      <c r="D541" s="35" t="s">
        <v>3052</v>
      </c>
      <c r="E541" s="36">
        <v>44158.552083333336</v>
      </c>
      <c r="F541" s="35" t="s">
        <v>3576</v>
      </c>
      <c r="H541" s="2"/>
      <c r="I541" s="5" t="s">
        <v>20</v>
      </c>
      <c r="J541" s="1" t="s">
        <v>19</v>
      </c>
      <c r="K541" s="23">
        <v>43605</v>
      </c>
      <c r="L541" s="40">
        <v>4</v>
      </c>
      <c r="M541" s="3" t="s">
        <v>1768</v>
      </c>
      <c r="N541" s="3" t="str">
        <f>IF(COUNTA(C541:D541) = 3, "TRUE", "")</f>
        <v/>
      </c>
      <c r="O541" s="3" t="str">
        <f>IF(COUNTA(E541:H541) = 3, "TRUE", "")</f>
        <v/>
      </c>
      <c r="P541" s="3" t="str">
        <f t="shared" si="54"/>
        <v/>
      </c>
    </row>
    <row r="542" spans="1:16" ht="12.75">
      <c r="A542" s="1" t="s">
        <v>3577</v>
      </c>
      <c r="B542" s="1" t="s">
        <v>3578</v>
      </c>
      <c r="C542" s="21" t="s">
        <v>20</v>
      </c>
      <c r="D542" s="21" t="s">
        <v>20</v>
      </c>
      <c r="E542" s="21" t="s">
        <v>20</v>
      </c>
      <c r="F542" s="4"/>
      <c r="G542" s="4"/>
      <c r="H542" s="2"/>
      <c r="I542" s="5" t="s">
        <v>20</v>
      </c>
      <c r="J542" s="1" t="s">
        <v>19</v>
      </c>
      <c r="K542" s="23">
        <v>44187</v>
      </c>
      <c r="L542" s="40">
        <v>0</v>
      </c>
      <c r="M542" s="3" t="s">
        <v>1768</v>
      </c>
      <c r="N542" s="3" t="str">
        <f>IF(COUNTA(C542:E542) = 3, "TRUE", "")</f>
        <v>TRUE</v>
      </c>
      <c r="O542" s="3" t="str">
        <f t="shared" si="53"/>
        <v/>
      </c>
      <c r="P542" s="3">
        <f t="shared" si="54"/>
        <v>1</v>
      </c>
    </row>
    <row r="543" spans="1:16" ht="12.75">
      <c r="A543" s="1" t="s">
        <v>3579</v>
      </c>
      <c r="B543" s="1" t="s">
        <v>3580</v>
      </c>
      <c r="C543" s="21" t="s">
        <v>23</v>
      </c>
      <c r="D543" s="35" t="s">
        <v>3581</v>
      </c>
      <c r="E543" s="35" t="s">
        <v>3582</v>
      </c>
      <c r="F543" s="4"/>
      <c r="G543" s="4"/>
      <c r="H543" s="2"/>
      <c r="I543" s="5" t="s">
        <v>20</v>
      </c>
      <c r="J543" s="1" t="s">
        <v>19</v>
      </c>
      <c r="K543" s="23">
        <v>43696</v>
      </c>
      <c r="L543" s="40">
        <v>2</v>
      </c>
      <c r="M543" s="3" t="s">
        <v>1768</v>
      </c>
      <c r="N543" s="3" t="str">
        <f>IF(COUNTA(C543:E543) = 3, "TRUE", "")</f>
        <v>TRUE</v>
      </c>
      <c r="O543" s="3" t="str">
        <f t="shared" si="53"/>
        <v/>
      </c>
      <c r="P543" s="3">
        <f t="shared" si="54"/>
        <v>1</v>
      </c>
    </row>
    <row r="544" spans="1:16" ht="12.75">
      <c r="A544" s="1" t="s">
        <v>3583</v>
      </c>
      <c r="B544" s="1" t="s">
        <v>1794</v>
      </c>
      <c r="C544" s="21" t="s">
        <v>23</v>
      </c>
      <c r="D544" s="35" t="s">
        <v>3584</v>
      </c>
      <c r="E544" s="35" t="s">
        <v>3585</v>
      </c>
      <c r="F544" s="4"/>
      <c r="G544" s="4"/>
      <c r="H544" s="2"/>
      <c r="I544" s="5" t="s">
        <v>20</v>
      </c>
      <c r="J544" s="1" t="s">
        <v>19</v>
      </c>
      <c r="K544" s="22">
        <v>43591</v>
      </c>
      <c r="L544" s="39">
        <v>2</v>
      </c>
      <c r="M544" s="3" t="s">
        <v>1768</v>
      </c>
      <c r="N544" s="3" t="str">
        <f>IF(COUNTA(C544:E544) = 3, "TRUE", "")</f>
        <v>TRUE</v>
      </c>
      <c r="O544" s="3" t="str">
        <f t="shared" si="53"/>
        <v/>
      </c>
      <c r="P544" s="3">
        <f t="shared" si="54"/>
        <v>1</v>
      </c>
    </row>
    <row r="545" spans="1:16" ht="12.75">
      <c r="A545" s="1" t="s">
        <v>3586</v>
      </c>
      <c r="B545" s="1" t="s">
        <v>221</v>
      </c>
      <c r="C545" s="21" t="s">
        <v>3587</v>
      </c>
      <c r="D545" s="21" t="s">
        <v>3588</v>
      </c>
      <c r="E545" s="21" t="s">
        <v>3589</v>
      </c>
      <c r="F545" s="4"/>
      <c r="G545" s="4"/>
      <c r="H545" s="2"/>
      <c r="I545" s="5" t="s">
        <v>20</v>
      </c>
      <c r="J545" s="1" t="s">
        <v>19</v>
      </c>
      <c r="K545" s="22">
        <v>44066</v>
      </c>
      <c r="L545" s="39">
        <v>0</v>
      </c>
      <c r="M545" s="3" t="s">
        <v>1768</v>
      </c>
      <c r="N545" s="3" t="str">
        <f>IF(COUNTA(C545:E545) = 3, "TRUE", "")</f>
        <v>TRUE</v>
      </c>
      <c r="O545" s="3" t="str">
        <f t="shared" si="53"/>
        <v/>
      </c>
      <c r="P545" s="3">
        <f t="shared" si="54"/>
        <v>1</v>
      </c>
    </row>
    <row r="546" spans="1:16" ht="12.75">
      <c r="A546" s="1" t="s">
        <v>3590</v>
      </c>
      <c r="B546" s="1" t="s">
        <v>2799</v>
      </c>
      <c r="C546" s="21" t="s">
        <v>64</v>
      </c>
      <c r="D546" s="35" t="s">
        <v>2964</v>
      </c>
      <c r="E546" s="35" t="s">
        <v>3591</v>
      </c>
      <c r="F546" s="4"/>
      <c r="G546" s="4"/>
      <c r="H546" s="2"/>
      <c r="I546" s="5" t="s">
        <v>20</v>
      </c>
      <c r="J546" s="1" t="s">
        <v>19</v>
      </c>
      <c r="K546" s="22">
        <v>43647</v>
      </c>
      <c r="L546" s="39">
        <v>2</v>
      </c>
      <c r="M546" s="3" t="s">
        <v>1768</v>
      </c>
      <c r="N546" s="3" t="str">
        <f>IF(COUNTA(C546:E546) = 3, "TRUE", "")</f>
        <v>TRUE</v>
      </c>
      <c r="O546" s="3" t="str">
        <f t="shared" si="53"/>
        <v/>
      </c>
      <c r="P546" s="3">
        <f t="shared" si="54"/>
        <v>1</v>
      </c>
    </row>
    <row r="547" spans="1:16" ht="12.75">
      <c r="A547" s="1" t="s">
        <v>3592</v>
      </c>
      <c r="B547" s="1" t="s">
        <v>3593</v>
      </c>
      <c r="C547" s="35" t="s">
        <v>3594</v>
      </c>
      <c r="D547" s="35" t="s">
        <v>3595</v>
      </c>
      <c r="E547" s="36" t="s">
        <v>3596</v>
      </c>
      <c r="F547" s="35" t="s">
        <v>3597</v>
      </c>
      <c r="I547" s="5" t="s">
        <v>20</v>
      </c>
      <c r="J547" s="1" t="s">
        <v>19</v>
      </c>
      <c r="K547" s="22">
        <v>43676</v>
      </c>
      <c r="L547" s="39">
        <v>4</v>
      </c>
      <c r="M547" s="3" t="s">
        <v>1768</v>
      </c>
      <c r="N547" s="3" t="str">
        <f>IF(COUNTA(C547:D547) = 3, "TRUE", "")</f>
        <v/>
      </c>
      <c r="O547" s="3" t="str">
        <f>IF(COUNTA(E547:F547) = 3, "TRUE", "")</f>
        <v/>
      </c>
      <c r="P547" s="3" t="str">
        <f t="shared" si="54"/>
        <v/>
      </c>
    </row>
    <row r="548" spans="1:16" ht="12.75">
      <c r="A548" s="1" t="s">
        <v>3598</v>
      </c>
      <c r="B548" s="1" t="s">
        <v>3599</v>
      </c>
      <c r="C548" s="21" t="s">
        <v>23</v>
      </c>
      <c r="D548" s="35" t="s">
        <v>3600</v>
      </c>
      <c r="E548" s="35" t="s">
        <v>3601</v>
      </c>
      <c r="F548" s="33"/>
      <c r="G548" s="4"/>
      <c r="H548" s="2"/>
      <c r="I548" s="5" t="s">
        <v>20</v>
      </c>
      <c r="J548" s="1" t="s">
        <v>19</v>
      </c>
      <c r="K548" s="22">
        <v>43586</v>
      </c>
      <c r="L548" s="39">
        <v>2</v>
      </c>
      <c r="M548" s="3" t="s">
        <v>1768</v>
      </c>
      <c r="N548" s="3" t="str">
        <f>IF(COUNTA(C548:E548) = 3, "TRUE", "")</f>
        <v>TRUE</v>
      </c>
      <c r="O548" s="3" t="str">
        <f t="shared" si="53"/>
        <v/>
      </c>
      <c r="P548" s="3">
        <f t="shared" si="54"/>
        <v>1</v>
      </c>
    </row>
    <row r="549" spans="1:16" ht="12.75">
      <c r="A549" s="1" t="s">
        <v>3602</v>
      </c>
      <c r="B549" s="1" t="s">
        <v>378</v>
      </c>
      <c r="C549" s="21" t="s">
        <v>23</v>
      </c>
      <c r="D549" s="35" t="s">
        <v>3275</v>
      </c>
      <c r="E549" s="35" t="s">
        <v>3603</v>
      </c>
      <c r="F549" s="36" t="s">
        <v>3604</v>
      </c>
      <c r="G549" s="4"/>
      <c r="H549" s="2"/>
      <c r="J549" s="3" t="s">
        <v>19</v>
      </c>
      <c r="K549" s="22">
        <v>44052</v>
      </c>
      <c r="L549" s="39">
        <v>3</v>
      </c>
      <c r="M549" s="3" t="s">
        <v>1768</v>
      </c>
      <c r="N549" s="3" t="str">
        <f>IF(COUNTA(C549:E549) = 3, "TRUE", "")</f>
        <v>TRUE</v>
      </c>
      <c r="O549" s="3" t="str">
        <f t="shared" si="53"/>
        <v/>
      </c>
      <c r="P549" s="3" t="str">
        <f t="shared" si="54"/>
        <v/>
      </c>
    </row>
    <row r="550" spans="1:16" ht="12.75">
      <c r="A550" s="1" t="s">
        <v>3605</v>
      </c>
      <c r="B550" s="1" t="s">
        <v>3426</v>
      </c>
      <c r="C550" s="21" t="s">
        <v>23</v>
      </c>
      <c r="D550" s="21" t="s">
        <v>3606</v>
      </c>
      <c r="E550" s="21" t="s">
        <v>3607</v>
      </c>
      <c r="F550" s="37" t="s">
        <v>3608</v>
      </c>
      <c r="J550" s="3" t="s">
        <v>19</v>
      </c>
      <c r="K550" s="22">
        <v>44181</v>
      </c>
      <c r="L550" s="39">
        <v>1</v>
      </c>
      <c r="M550" s="3" t="s">
        <v>1768</v>
      </c>
      <c r="N550" s="3" t="str">
        <f>IF(COUNTA(C550:D550) = 3, "TRUE", "")</f>
        <v/>
      </c>
      <c r="O550" s="3" t="str">
        <f>IF(COUNTA(E550:F550) = 3, "TRUE", "")</f>
        <v/>
      </c>
      <c r="P550" s="3">
        <f t="shared" si="54"/>
        <v>1</v>
      </c>
    </row>
    <row r="551" spans="1:16" ht="12.75">
      <c r="A551" s="1" t="s">
        <v>3609</v>
      </c>
      <c r="B551" s="1" t="s">
        <v>3610</v>
      </c>
      <c r="C551" s="21" t="s">
        <v>3611</v>
      </c>
      <c r="D551" s="35" t="s">
        <v>3612</v>
      </c>
      <c r="E551" s="48" t="s">
        <v>3613</v>
      </c>
      <c r="F551" s="36" t="s">
        <v>3614</v>
      </c>
      <c r="G551" s="35" t="s">
        <v>3615</v>
      </c>
      <c r="J551" s="3" t="s">
        <v>19</v>
      </c>
      <c r="K551" s="22">
        <v>44095</v>
      </c>
      <c r="L551" s="39">
        <v>4</v>
      </c>
      <c r="M551" s="3" t="s">
        <v>1768</v>
      </c>
      <c r="N551" s="3" t="str">
        <f>IF(COUNTA(C551:E551) = 3, "TRUE", "")</f>
        <v>TRUE</v>
      </c>
      <c r="O551" s="3" t="str">
        <f>IF(COUNTA(F551:G551) = 3, "TRUE", "")</f>
        <v/>
      </c>
      <c r="P551" s="3" t="str">
        <f t="shared" si="54"/>
        <v/>
      </c>
    </row>
    <row r="552" spans="1:16" ht="12.75">
      <c r="A552" s="1" t="s">
        <v>3616</v>
      </c>
      <c r="B552" s="1" t="s">
        <v>3617</v>
      </c>
      <c r="C552" s="21" t="s">
        <v>23</v>
      </c>
      <c r="D552" s="21" t="s">
        <v>3618</v>
      </c>
      <c r="E552" s="48" t="s">
        <v>3613</v>
      </c>
      <c r="F552" s="48" t="s">
        <v>3614</v>
      </c>
      <c r="G552" s="35" t="s">
        <v>2955</v>
      </c>
      <c r="H552" s="33"/>
      <c r="J552" s="3" t="s">
        <v>19</v>
      </c>
      <c r="K552" s="22">
        <v>44095</v>
      </c>
      <c r="L552" s="39">
        <v>3</v>
      </c>
      <c r="M552" s="3" t="s">
        <v>1768</v>
      </c>
      <c r="N552" s="3" t="str">
        <f t="shared" ref="N552:N557" si="57">IF(COUNTA(C552:E552) = 3, "TRUE", "")</f>
        <v>TRUE</v>
      </c>
      <c r="O552" s="3" t="str">
        <f t="shared" si="53"/>
        <v/>
      </c>
      <c r="P552" s="3" t="str">
        <f t="shared" si="54"/>
        <v/>
      </c>
    </row>
    <row r="553" spans="1:16" ht="12.75">
      <c r="A553" s="1" t="s">
        <v>3619</v>
      </c>
      <c r="B553" s="1" t="s">
        <v>3620</v>
      </c>
      <c r="C553" s="35" t="s">
        <v>3621</v>
      </c>
      <c r="D553" s="35" t="s">
        <v>3622</v>
      </c>
      <c r="E553" s="48" t="s">
        <v>3623</v>
      </c>
      <c r="F553" s="35" t="s">
        <v>3489</v>
      </c>
      <c r="G553" s="33"/>
      <c r="H553" s="33"/>
      <c r="J553" s="3" t="s">
        <v>19</v>
      </c>
      <c r="K553" s="22">
        <v>43775</v>
      </c>
      <c r="L553" s="39">
        <v>4</v>
      </c>
      <c r="M553" s="3" t="s">
        <v>1768</v>
      </c>
      <c r="N553" s="3" t="str">
        <f t="shared" si="57"/>
        <v>TRUE</v>
      </c>
      <c r="O553" s="3" t="str">
        <f t="shared" si="53"/>
        <v/>
      </c>
      <c r="P553" s="3" t="str">
        <f t="shared" si="54"/>
        <v/>
      </c>
    </row>
    <row r="554" spans="1:16" ht="12.75">
      <c r="A554" s="1" t="s">
        <v>3624</v>
      </c>
      <c r="B554" s="1" t="s">
        <v>3625</v>
      </c>
      <c r="C554" s="21" t="s">
        <v>3626</v>
      </c>
      <c r="D554" s="21" t="s">
        <v>3627</v>
      </c>
      <c r="E554" s="33" t="s">
        <v>3628</v>
      </c>
      <c r="F554" s="21" t="s">
        <v>423</v>
      </c>
      <c r="H554" s="33"/>
      <c r="J554" s="3" t="s">
        <v>19</v>
      </c>
      <c r="K554" s="22">
        <v>44065</v>
      </c>
      <c r="L554" s="39">
        <v>0</v>
      </c>
      <c r="M554" s="3" t="s">
        <v>1768</v>
      </c>
      <c r="N554" s="3" t="str">
        <f t="shared" si="57"/>
        <v>TRUE</v>
      </c>
      <c r="O554" s="3" t="str">
        <f>IF(COUNTA(F554:H554) = 3, "TRUE", "")</f>
        <v/>
      </c>
      <c r="P554" s="3">
        <f t="shared" si="54"/>
        <v>1</v>
      </c>
    </row>
    <row r="555" spans="1:16" ht="12.75">
      <c r="A555" s="1" t="s">
        <v>3629</v>
      </c>
      <c r="B555" s="1" t="s">
        <v>1443</v>
      </c>
      <c r="C555" s="21" t="s">
        <v>3630</v>
      </c>
      <c r="D555" s="21" t="s">
        <v>3631</v>
      </c>
      <c r="E555" s="33" t="s">
        <v>3632</v>
      </c>
      <c r="F555" s="35" t="s">
        <v>2038</v>
      </c>
      <c r="H555" s="33"/>
      <c r="J555" s="3" t="s">
        <v>19</v>
      </c>
      <c r="K555" s="22">
        <v>44007</v>
      </c>
      <c r="L555" s="39">
        <v>1</v>
      </c>
      <c r="M555" s="3" t="s">
        <v>1768</v>
      </c>
      <c r="N555" s="3" t="str">
        <f>IF(COUNTA(C555:E555) = 3, "TRUE", "")</f>
        <v>TRUE</v>
      </c>
      <c r="O555" s="3" t="str">
        <f>IF(COUNTA(F555:H555) = 3, "TRUE", "")</f>
        <v/>
      </c>
      <c r="P555" s="3">
        <f t="shared" si="54"/>
        <v>1</v>
      </c>
    </row>
    <row r="556" spans="1:16" ht="12.75">
      <c r="A556" s="1" t="s">
        <v>3633</v>
      </c>
      <c r="B556" s="1" t="s">
        <v>3634</v>
      </c>
      <c r="C556" s="21" t="s">
        <v>23</v>
      </c>
      <c r="D556" s="21" t="s">
        <v>3635</v>
      </c>
      <c r="E556" s="33" t="s">
        <v>3636</v>
      </c>
      <c r="F556" s="35" t="s">
        <v>3637</v>
      </c>
      <c r="G556" s="33"/>
      <c r="H556" s="33"/>
      <c r="J556" s="3" t="s">
        <v>19</v>
      </c>
      <c r="K556" s="22">
        <v>44056</v>
      </c>
      <c r="L556" s="39">
        <v>1</v>
      </c>
      <c r="M556" s="3" t="s">
        <v>1768</v>
      </c>
      <c r="N556" s="3" t="str">
        <f t="shared" si="57"/>
        <v>TRUE</v>
      </c>
      <c r="O556" s="3" t="str">
        <f t="shared" si="53"/>
        <v/>
      </c>
      <c r="P556" s="3">
        <f t="shared" si="54"/>
        <v>1</v>
      </c>
    </row>
    <row r="557" spans="1:16" ht="12.75">
      <c r="A557" s="1" t="s">
        <v>3638</v>
      </c>
      <c r="B557" s="1" t="s">
        <v>221</v>
      </c>
      <c r="C557" s="21" t="s">
        <v>3639</v>
      </c>
      <c r="D557" s="21" t="s">
        <v>3640</v>
      </c>
      <c r="E557" s="48" t="s">
        <v>3641</v>
      </c>
      <c r="F557" s="35" t="s">
        <v>3642</v>
      </c>
      <c r="G557" s="48" t="s">
        <v>3643</v>
      </c>
      <c r="H557" s="33"/>
      <c r="J557" s="3" t="s">
        <v>19</v>
      </c>
      <c r="K557" s="22">
        <v>43868</v>
      </c>
      <c r="L557" s="39">
        <v>3</v>
      </c>
      <c r="M557" s="3" t="s">
        <v>1768</v>
      </c>
      <c r="N557" s="3" t="str">
        <f t="shared" si="57"/>
        <v>TRUE</v>
      </c>
      <c r="O557" s="3" t="str">
        <f t="shared" si="53"/>
        <v/>
      </c>
      <c r="P557" s="3" t="str">
        <f t="shared" si="54"/>
        <v/>
      </c>
    </row>
    <row r="558" spans="1:16" ht="12.75">
      <c r="A558" s="1" t="s">
        <v>3644</v>
      </c>
      <c r="B558" s="1" t="s">
        <v>3645</v>
      </c>
      <c r="C558" s="21" t="s">
        <v>23</v>
      </c>
      <c r="D558" s="35" t="s">
        <v>3646</v>
      </c>
      <c r="E558" s="35" t="s">
        <v>3647</v>
      </c>
      <c r="F558" s="48" t="s">
        <v>3648</v>
      </c>
      <c r="G558" s="33"/>
      <c r="H558" s="33"/>
      <c r="J558" s="3" t="s">
        <v>19</v>
      </c>
      <c r="K558" s="22">
        <v>43895</v>
      </c>
      <c r="L558" s="39">
        <v>3</v>
      </c>
      <c r="M558" s="3" t="s">
        <v>1768</v>
      </c>
      <c r="N558" s="3" t="str">
        <f t="shared" ref="N558:N595" si="58">IF(COUNTA(C558:E558) = 3, "TRUE", "")</f>
        <v>TRUE</v>
      </c>
      <c r="O558" s="3" t="str">
        <f t="shared" si="53"/>
        <v/>
      </c>
      <c r="P558" s="3" t="str">
        <f t="shared" si="54"/>
        <v/>
      </c>
    </row>
    <row r="559" spans="1:16" ht="12.75">
      <c r="A559" s="1" t="s">
        <v>3649</v>
      </c>
      <c r="B559" s="1" t="s">
        <v>2502</v>
      </c>
      <c r="C559" s="21" t="s">
        <v>23</v>
      </c>
      <c r="D559" s="21" t="s">
        <v>3650</v>
      </c>
      <c r="E559" s="21" t="s">
        <v>3651</v>
      </c>
      <c r="F559" s="33"/>
      <c r="G559" s="33"/>
      <c r="H559" s="33"/>
      <c r="J559" s="3" t="s">
        <v>19</v>
      </c>
      <c r="K559" s="22">
        <v>44174</v>
      </c>
      <c r="L559" s="39">
        <v>0</v>
      </c>
      <c r="M559" s="3" t="s">
        <v>1768</v>
      </c>
      <c r="N559" s="3" t="str">
        <f t="shared" si="58"/>
        <v>TRUE</v>
      </c>
      <c r="O559" s="3" t="str">
        <f t="shared" si="53"/>
        <v/>
      </c>
      <c r="P559" s="3">
        <f t="shared" si="54"/>
        <v>1</v>
      </c>
    </row>
    <row r="560" spans="1:16" ht="12.75">
      <c r="A560" s="1" t="s">
        <v>3652</v>
      </c>
      <c r="B560" s="1" t="s">
        <v>3653</v>
      </c>
      <c r="C560" s="21" t="s">
        <v>23</v>
      </c>
      <c r="D560" s="35" t="s">
        <v>560</v>
      </c>
      <c r="E560" s="35" t="s">
        <v>3654</v>
      </c>
      <c r="F560" s="33"/>
      <c r="G560" s="33"/>
      <c r="H560" s="33"/>
      <c r="J560" s="3" t="s">
        <v>19</v>
      </c>
      <c r="K560" s="22">
        <v>43838</v>
      </c>
      <c r="L560" s="39">
        <v>2</v>
      </c>
      <c r="M560" s="3" t="s">
        <v>1768</v>
      </c>
      <c r="N560" s="3" t="str">
        <f t="shared" si="58"/>
        <v>TRUE</v>
      </c>
      <c r="O560" s="3" t="str">
        <f t="shared" si="53"/>
        <v/>
      </c>
      <c r="P560" s="3">
        <f t="shared" si="54"/>
        <v>1</v>
      </c>
    </row>
    <row r="561" spans="1:16" ht="12.75">
      <c r="A561" s="1" t="s">
        <v>3655</v>
      </c>
      <c r="B561" s="1" t="s">
        <v>3656</v>
      </c>
      <c r="C561" s="21" t="s">
        <v>23</v>
      </c>
      <c r="D561" s="21" t="s">
        <v>3657</v>
      </c>
      <c r="E561" s="21" t="s">
        <v>3658</v>
      </c>
      <c r="F561" s="33"/>
      <c r="G561" s="33"/>
      <c r="H561" s="33"/>
      <c r="J561" s="3" t="s">
        <v>19</v>
      </c>
      <c r="K561" s="22">
        <v>44121</v>
      </c>
      <c r="L561" s="39">
        <v>0</v>
      </c>
      <c r="M561" s="3" t="s">
        <v>1768</v>
      </c>
      <c r="N561" s="3" t="str">
        <f t="shared" si="58"/>
        <v>TRUE</v>
      </c>
      <c r="O561" s="3" t="str">
        <f t="shared" si="53"/>
        <v/>
      </c>
      <c r="P561" s="3">
        <f t="shared" si="54"/>
        <v>1</v>
      </c>
    </row>
    <row r="562" spans="1:16" ht="12.75">
      <c r="A562" s="1" t="s">
        <v>3659</v>
      </c>
      <c r="B562" s="1" t="s">
        <v>788</v>
      </c>
      <c r="C562" s="21" t="s">
        <v>23</v>
      </c>
      <c r="D562" s="35" t="s">
        <v>3660</v>
      </c>
      <c r="E562" s="35" t="s">
        <v>3661</v>
      </c>
      <c r="F562" s="33"/>
      <c r="G562" s="33"/>
      <c r="H562" s="33"/>
      <c r="J562" s="3" t="s">
        <v>19</v>
      </c>
      <c r="K562" s="22">
        <v>43838</v>
      </c>
      <c r="L562" s="39">
        <v>2</v>
      </c>
      <c r="M562" s="3" t="s">
        <v>1768</v>
      </c>
      <c r="N562" s="3" t="str">
        <f t="shared" si="58"/>
        <v>TRUE</v>
      </c>
      <c r="O562" s="3" t="str">
        <f t="shared" si="53"/>
        <v/>
      </c>
      <c r="P562" s="3">
        <f t="shared" si="54"/>
        <v>1</v>
      </c>
    </row>
    <row r="563" spans="1:16" ht="12.75">
      <c r="A563" s="1" t="s">
        <v>3662</v>
      </c>
      <c r="B563" s="1" t="s">
        <v>3663</v>
      </c>
      <c r="C563" s="21" t="s">
        <v>23</v>
      </c>
      <c r="D563" s="21" t="s">
        <v>3664</v>
      </c>
      <c r="E563" s="21" t="s">
        <v>956</v>
      </c>
      <c r="F563" s="33"/>
      <c r="G563" s="33"/>
      <c r="H563" s="33"/>
      <c r="J563" s="3" t="s">
        <v>19</v>
      </c>
      <c r="K563" s="22">
        <v>44133</v>
      </c>
      <c r="L563" s="39">
        <v>0</v>
      </c>
      <c r="M563" s="3" t="s">
        <v>1768</v>
      </c>
      <c r="N563" s="3" t="str">
        <f t="shared" si="58"/>
        <v>TRUE</v>
      </c>
      <c r="O563" s="3" t="str">
        <f t="shared" si="53"/>
        <v/>
      </c>
      <c r="P563" s="3">
        <f t="shared" si="54"/>
        <v>1</v>
      </c>
    </row>
    <row r="564" spans="1:16" ht="12.75">
      <c r="A564" s="1" t="s">
        <v>3665</v>
      </c>
      <c r="B564" s="1" t="s">
        <v>398</v>
      </c>
      <c r="C564" s="21" t="s">
        <v>23</v>
      </c>
      <c r="D564" s="21" t="s">
        <v>3666</v>
      </c>
      <c r="E564" s="35" t="s">
        <v>3667</v>
      </c>
      <c r="F564" s="33"/>
      <c r="G564" s="33"/>
      <c r="H564" s="33"/>
      <c r="J564" s="3" t="s">
        <v>19</v>
      </c>
      <c r="K564" s="22">
        <v>43776</v>
      </c>
      <c r="L564" s="39">
        <v>1</v>
      </c>
      <c r="M564" s="3" t="s">
        <v>1768</v>
      </c>
      <c r="N564" s="3" t="str">
        <f t="shared" si="58"/>
        <v>TRUE</v>
      </c>
      <c r="O564" s="3" t="str">
        <f t="shared" si="53"/>
        <v/>
      </c>
      <c r="P564" s="3">
        <f t="shared" si="54"/>
        <v>1</v>
      </c>
    </row>
    <row r="565" spans="1:16" ht="12.75">
      <c r="A565" s="1" t="s">
        <v>3668</v>
      </c>
      <c r="B565" s="1" t="s">
        <v>1510</v>
      </c>
      <c r="C565" s="21" t="s">
        <v>23</v>
      </c>
      <c r="D565" s="35" t="s">
        <v>3669</v>
      </c>
      <c r="E565" s="35" t="s">
        <v>2035</v>
      </c>
      <c r="F565" s="33"/>
      <c r="G565" s="33"/>
      <c r="H565" s="33"/>
      <c r="J565" s="3" t="s">
        <v>19</v>
      </c>
      <c r="K565" s="22">
        <v>43775</v>
      </c>
      <c r="L565" s="39">
        <v>2</v>
      </c>
      <c r="M565" s="3" t="s">
        <v>1768</v>
      </c>
      <c r="N565" s="3" t="str">
        <f t="shared" si="58"/>
        <v>TRUE</v>
      </c>
      <c r="O565" s="3" t="str">
        <f t="shared" si="53"/>
        <v/>
      </c>
      <c r="P565" s="3">
        <f t="shared" si="54"/>
        <v>1</v>
      </c>
    </row>
    <row r="566" spans="1:16" ht="12.75">
      <c r="A566" s="1" t="s">
        <v>3670</v>
      </c>
      <c r="B566" s="1" t="s">
        <v>3671</v>
      </c>
      <c r="C566" s="21" t="s">
        <v>23</v>
      </c>
      <c r="D566" s="35" t="s">
        <v>3672</v>
      </c>
      <c r="E566" s="35" t="s">
        <v>3673</v>
      </c>
      <c r="F566" s="33"/>
      <c r="G566" s="33"/>
      <c r="H566" s="33"/>
      <c r="J566" s="3" t="s">
        <v>19</v>
      </c>
      <c r="K566" s="22">
        <v>43801</v>
      </c>
      <c r="L566" s="39">
        <v>2</v>
      </c>
      <c r="M566" s="3" t="s">
        <v>1768</v>
      </c>
      <c r="N566" s="3" t="str">
        <f t="shared" si="58"/>
        <v>TRUE</v>
      </c>
      <c r="O566" s="3" t="str">
        <f t="shared" si="53"/>
        <v/>
      </c>
      <c r="P566" s="3">
        <f t="shared" si="54"/>
        <v>1</v>
      </c>
    </row>
    <row r="567" spans="1:16" ht="12.75">
      <c r="A567" s="1" t="s">
        <v>3674</v>
      </c>
      <c r="B567" s="1" t="s">
        <v>3377</v>
      </c>
      <c r="C567" s="21" t="s">
        <v>23</v>
      </c>
      <c r="D567" s="35" t="s">
        <v>3675</v>
      </c>
      <c r="E567" s="35" t="s">
        <v>3676</v>
      </c>
      <c r="F567" s="33"/>
      <c r="G567" s="33"/>
      <c r="H567" s="33"/>
      <c r="J567" s="3" t="s">
        <v>19</v>
      </c>
      <c r="K567" s="22">
        <v>43753</v>
      </c>
      <c r="L567" s="39">
        <v>2</v>
      </c>
      <c r="M567" s="3" t="s">
        <v>1768</v>
      </c>
      <c r="N567" s="3" t="str">
        <f t="shared" si="58"/>
        <v>TRUE</v>
      </c>
      <c r="O567" s="3" t="str">
        <f t="shared" ref="O567:O630" si="59">IF(COUNTA(F567:H567) = 3, "TRUE", "")</f>
        <v/>
      </c>
      <c r="P567" s="3">
        <f t="shared" ref="P567:P630" si="60">IF(L567&lt;3, 1, "")</f>
        <v>1</v>
      </c>
    </row>
    <row r="568" spans="1:16" ht="12.75">
      <c r="A568" s="1" t="s">
        <v>3677</v>
      </c>
      <c r="B568" s="1" t="s">
        <v>3678</v>
      </c>
      <c r="C568" s="21" t="s">
        <v>23</v>
      </c>
      <c r="D568" s="21" t="s">
        <v>3679</v>
      </c>
      <c r="E568" s="35" t="s">
        <v>2704</v>
      </c>
      <c r="F568" s="33"/>
      <c r="G568" s="33"/>
      <c r="H568" s="33"/>
      <c r="J568" s="3" t="s">
        <v>19</v>
      </c>
      <c r="K568" s="22">
        <v>44104</v>
      </c>
      <c r="L568" s="39">
        <v>1</v>
      </c>
      <c r="M568" s="3" t="s">
        <v>1768</v>
      </c>
      <c r="N568" s="3" t="str">
        <f t="shared" si="58"/>
        <v>TRUE</v>
      </c>
      <c r="O568" s="3" t="str">
        <f t="shared" si="59"/>
        <v/>
      </c>
      <c r="P568" s="3">
        <f t="shared" si="60"/>
        <v>1</v>
      </c>
    </row>
    <row r="569" spans="1:16" ht="12.75">
      <c r="A569" s="1" t="s">
        <v>3680</v>
      </c>
      <c r="B569" s="1" t="s">
        <v>3678</v>
      </c>
      <c r="C569" s="21" t="s">
        <v>23</v>
      </c>
      <c r="D569" s="21" t="s">
        <v>1980</v>
      </c>
      <c r="E569" s="35" t="s">
        <v>3681</v>
      </c>
      <c r="F569" s="33"/>
      <c r="G569" s="33"/>
      <c r="H569" s="33"/>
      <c r="J569" s="3" t="s">
        <v>19</v>
      </c>
      <c r="K569" s="22">
        <v>44105</v>
      </c>
      <c r="L569" s="39">
        <v>1</v>
      </c>
      <c r="M569" s="3" t="s">
        <v>1768</v>
      </c>
      <c r="N569" s="3" t="str">
        <f t="shared" si="58"/>
        <v>TRUE</v>
      </c>
      <c r="O569" s="3" t="str">
        <f t="shared" si="59"/>
        <v/>
      </c>
      <c r="P569" s="3">
        <f t="shared" si="60"/>
        <v>1</v>
      </c>
    </row>
    <row r="570" spans="1:16" ht="12.75">
      <c r="A570" s="1" t="s">
        <v>3682</v>
      </c>
      <c r="B570" s="1" t="s">
        <v>1535</v>
      </c>
      <c r="C570" s="21" t="s">
        <v>23</v>
      </c>
      <c r="D570" s="21" t="s">
        <v>3683</v>
      </c>
      <c r="E570" s="21" t="s">
        <v>3684</v>
      </c>
      <c r="F570" s="33"/>
      <c r="G570" s="33"/>
      <c r="H570" s="33"/>
      <c r="J570" s="3" t="s">
        <v>19</v>
      </c>
      <c r="K570" s="22">
        <v>44053</v>
      </c>
      <c r="L570" s="39">
        <v>0</v>
      </c>
      <c r="M570" s="3" t="s">
        <v>1768</v>
      </c>
      <c r="N570" s="3" t="str">
        <f t="shared" si="58"/>
        <v>TRUE</v>
      </c>
      <c r="O570" s="3" t="str">
        <f t="shared" si="59"/>
        <v/>
      </c>
      <c r="P570" s="3">
        <f t="shared" si="60"/>
        <v>1</v>
      </c>
    </row>
    <row r="571" spans="1:16" ht="12.75">
      <c r="A571" s="1" t="s">
        <v>3685</v>
      </c>
      <c r="B571" s="1" t="s">
        <v>3686</v>
      </c>
      <c r="C571" s="21" t="s">
        <v>23</v>
      </c>
      <c r="D571" s="21" t="s">
        <v>3687</v>
      </c>
      <c r="E571" s="35" t="s">
        <v>3688</v>
      </c>
      <c r="F571" s="33"/>
      <c r="G571" s="33"/>
      <c r="H571" s="33"/>
      <c r="J571" s="3" t="s">
        <v>19</v>
      </c>
      <c r="K571" s="22">
        <v>43862</v>
      </c>
      <c r="L571" s="39">
        <v>1</v>
      </c>
      <c r="M571" s="3" t="s">
        <v>1768</v>
      </c>
      <c r="N571" s="3" t="str">
        <f t="shared" si="58"/>
        <v>TRUE</v>
      </c>
      <c r="O571" s="3" t="str">
        <f t="shared" si="59"/>
        <v/>
      </c>
      <c r="P571" s="3">
        <f t="shared" si="60"/>
        <v>1</v>
      </c>
    </row>
    <row r="572" spans="1:16" ht="12.75">
      <c r="A572" s="1" t="s">
        <v>3689</v>
      </c>
      <c r="B572" s="1" t="s">
        <v>3690</v>
      </c>
      <c r="C572" s="21" t="s">
        <v>23</v>
      </c>
      <c r="D572" s="21" t="s">
        <v>3691</v>
      </c>
      <c r="E572" s="35" t="s">
        <v>3692</v>
      </c>
      <c r="F572" s="33"/>
      <c r="G572" s="33"/>
      <c r="H572" s="33"/>
      <c r="J572" s="3" t="s">
        <v>19</v>
      </c>
      <c r="K572" s="22">
        <v>44105</v>
      </c>
      <c r="L572" s="39">
        <v>1</v>
      </c>
      <c r="M572" s="3" t="s">
        <v>1768</v>
      </c>
      <c r="N572" s="3" t="str">
        <f t="shared" si="58"/>
        <v>TRUE</v>
      </c>
      <c r="O572" s="3" t="str">
        <f t="shared" si="59"/>
        <v/>
      </c>
      <c r="P572" s="3">
        <f t="shared" si="60"/>
        <v>1</v>
      </c>
    </row>
    <row r="573" spans="1:16" ht="12.75">
      <c r="A573" s="1" t="s">
        <v>3693</v>
      </c>
      <c r="B573" s="1" t="s">
        <v>3694</v>
      </c>
      <c r="C573" s="21" t="s">
        <v>23</v>
      </c>
      <c r="D573" s="35" t="s">
        <v>3364</v>
      </c>
      <c r="E573" s="35" t="s">
        <v>3695</v>
      </c>
      <c r="F573" s="33"/>
      <c r="G573" s="33"/>
      <c r="H573" s="33"/>
      <c r="J573" s="3" t="s">
        <v>19</v>
      </c>
      <c r="K573" s="22">
        <v>43785</v>
      </c>
      <c r="L573" s="39">
        <v>2</v>
      </c>
      <c r="M573" s="3" t="s">
        <v>1768</v>
      </c>
      <c r="N573" s="3" t="str">
        <f t="shared" si="58"/>
        <v>TRUE</v>
      </c>
      <c r="O573" s="3" t="str">
        <f t="shared" si="59"/>
        <v/>
      </c>
      <c r="P573" s="3">
        <f t="shared" si="60"/>
        <v>1</v>
      </c>
    </row>
    <row r="574" spans="1:16" ht="12.75">
      <c r="A574" s="1" t="s">
        <v>3696</v>
      </c>
      <c r="B574" s="1" t="s">
        <v>3173</v>
      </c>
      <c r="C574" s="21" t="s">
        <v>23</v>
      </c>
      <c r="D574" s="21" t="s">
        <v>3697</v>
      </c>
      <c r="E574" s="35" t="s">
        <v>3698</v>
      </c>
      <c r="F574" s="33"/>
      <c r="G574" s="33"/>
      <c r="H574" s="33"/>
      <c r="J574" s="3" t="s">
        <v>19</v>
      </c>
      <c r="K574" s="22">
        <v>44056</v>
      </c>
      <c r="L574" s="39">
        <v>1</v>
      </c>
      <c r="M574" s="3" t="s">
        <v>1768</v>
      </c>
      <c r="N574" s="3" t="str">
        <f t="shared" si="58"/>
        <v>TRUE</v>
      </c>
      <c r="O574" s="3" t="str">
        <f t="shared" si="59"/>
        <v/>
      </c>
      <c r="P574" s="3">
        <f t="shared" si="60"/>
        <v>1</v>
      </c>
    </row>
    <row r="575" spans="1:16" ht="12.75">
      <c r="A575" s="1" t="s">
        <v>3699</v>
      </c>
      <c r="B575" s="1" t="s">
        <v>2743</v>
      </c>
      <c r="C575" s="21" t="s">
        <v>23</v>
      </c>
      <c r="D575" s="21" t="s">
        <v>3700</v>
      </c>
      <c r="E575" s="21" t="s">
        <v>3701</v>
      </c>
      <c r="F575" s="33"/>
      <c r="G575" s="33"/>
      <c r="H575" s="33"/>
      <c r="J575" s="3" t="s">
        <v>19</v>
      </c>
      <c r="K575" s="22">
        <v>44128</v>
      </c>
      <c r="L575" s="39">
        <v>0</v>
      </c>
      <c r="M575" s="3" t="s">
        <v>1768</v>
      </c>
      <c r="N575" s="3" t="str">
        <f t="shared" si="58"/>
        <v>TRUE</v>
      </c>
      <c r="O575" s="3" t="str">
        <f t="shared" si="59"/>
        <v/>
      </c>
      <c r="P575" s="3">
        <f t="shared" si="60"/>
        <v>1</v>
      </c>
    </row>
    <row r="576" spans="1:16" ht="12.75">
      <c r="A576" s="1" t="s">
        <v>3702</v>
      </c>
      <c r="B576" s="1" t="s">
        <v>3617</v>
      </c>
      <c r="C576" s="21" t="s">
        <v>23</v>
      </c>
      <c r="D576" s="21" t="s">
        <v>3703</v>
      </c>
      <c r="E576" s="21" t="s">
        <v>3307</v>
      </c>
      <c r="F576" s="33"/>
      <c r="G576" s="33"/>
      <c r="H576" s="33"/>
      <c r="J576" s="3" t="s">
        <v>19</v>
      </c>
      <c r="K576" s="22">
        <v>44128</v>
      </c>
      <c r="L576" s="39">
        <v>0</v>
      </c>
      <c r="M576" s="3" t="s">
        <v>1768</v>
      </c>
      <c r="N576" s="3" t="str">
        <f t="shared" si="58"/>
        <v>TRUE</v>
      </c>
      <c r="O576" s="3" t="str">
        <f t="shared" si="59"/>
        <v/>
      </c>
      <c r="P576" s="3">
        <f t="shared" si="60"/>
        <v>1</v>
      </c>
    </row>
    <row r="577" spans="1:16" ht="12.75">
      <c r="A577" s="1" t="s">
        <v>3704</v>
      </c>
      <c r="B577" s="1" t="s">
        <v>2939</v>
      </c>
      <c r="C577" s="21" t="s">
        <v>23</v>
      </c>
      <c r="D577" s="21" t="s">
        <v>3705</v>
      </c>
      <c r="E577" s="35" t="s">
        <v>3706</v>
      </c>
      <c r="F577" s="33"/>
      <c r="G577" s="33"/>
      <c r="H577" s="33"/>
      <c r="J577" s="3" t="s">
        <v>19</v>
      </c>
      <c r="K577" s="22">
        <v>44104</v>
      </c>
      <c r="L577" s="39">
        <v>1</v>
      </c>
      <c r="M577" s="3" t="s">
        <v>1768</v>
      </c>
      <c r="N577" s="3" t="str">
        <f t="shared" si="58"/>
        <v>TRUE</v>
      </c>
      <c r="O577" s="3" t="str">
        <f t="shared" si="59"/>
        <v/>
      </c>
      <c r="P577" s="3">
        <f t="shared" si="60"/>
        <v>1</v>
      </c>
    </row>
    <row r="578" spans="1:16" ht="12.75">
      <c r="A578" s="1" t="s">
        <v>3707</v>
      </c>
      <c r="B578" s="1" t="s">
        <v>3708</v>
      </c>
      <c r="C578" s="21" t="s">
        <v>3709</v>
      </c>
      <c r="D578" s="21" t="s">
        <v>3710</v>
      </c>
      <c r="E578" s="21" t="s">
        <v>3711</v>
      </c>
      <c r="F578" s="33"/>
      <c r="G578" s="33"/>
      <c r="H578" s="33"/>
      <c r="J578" s="3" t="s">
        <v>19</v>
      </c>
      <c r="K578" s="22">
        <v>44121</v>
      </c>
      <c r="L578" s="39">
        <v>0</v>
      </c>
      <c r="M578" s="3" t="s">
        <v>1768</v>
      </c>
      <c r="N578" s="3" t="str">
        <f t="shared" si="58"/>
        <v>TRUE</v>
      </c>
      <c r="O578" s="3" t="str">
        <f t="shared" si="59"/>
        <v/>
      </c>
      <c r="P578" s="3">
        <f t="shared" si="60"/>
        <v>1</v>
      </c>
    </row>
    <row r="579" spans="1:16" ht="12.75">
      <c r="A579" s="1" t="s">
        <v>3712</v>
      </c>
      <c r="B579" s="1" t="s">
        <v>3713</v>
      </c>
      <c r="C579" s="21" t="s">
        <v>23</v>
      </c>
      <c r="D579" s="21" t="s">
        <v>3714</v>
      </c>
      <c r="E579" s="21" t="s">
        <v>3715</v>
      </c>
      <c r="F579" s="33"/>
      <c r="G579" s="33"/>
      <c r="H579" s="33"/>
      <c r="J579" s="3" t="s">
        <v>19</v>
      </c>
      <c r="K579" s="22">
        <v>44132</v>
      </c>
      <c r="L579" s="39">
        <v>0</v>
      </c>
      <c r="M579" s="3" t="s">
        <v>1768</v>
      </c>
      <c r="N579" s="3" t="str">
        <f t="shared" si="58"/>
        <v>TRUE</v>
      </c>
      <c r="O579" s="3" t="str">
        <f t="shared" si="59"/>
        <v/>
      </c>
      <c r="P579" s="3">
        <f t="shared" si="60"/>
        <v>1</v>
      </c>
    </row>
    <row r="580" spans="1:16" ht="12.75">
      <c r="A580" s="1" t="s">
        <v>3716</v>
      </c>
      <c r="B580" s="1" t="s">
        <v>3346</v>
      </c>
      <c r="C580" s="21" t="s">
        <v>23</v>
      </c>
      <c r="D580" s="35" t="s">
        <v>3717</v>
      </c>
      <c r="E580" s="35" t="s">
        <v>3718</v>
      </c>
      <c r="F580" s="33"/>
      <c r="G580" s="33"/>
      <c r="H580" s="33"/>
      <c r="J580" s="3" t="s">
        <v>19</v>
      </c>
      <c r="K580" s="22">
        <v>44103</v>
      </c>
      <c r="L580" s="39">
        <v>2</v>
      </c>
      <c r="M580" s="3" t="s">
        <v>1768</v>
      </c>
      <c r="N580" s="3" t="str">
        <f t="shared" si="58"/>
        <v>TRUE</v>
      </c>
      <c r="O580" s="3" t="str">
        <f t="shared" si="59"/>
        <v/>
      </c>
      <c r="P580" s="3">
        <f t="shared" si="60"/>
        <v>1</v>
      </c>
    </row>
    <row r="581" spans="1:16" ht="12.75">
      <c r="A581" s="1" t="s">
        <v>3719</v>
      </c>
      <c r="B581" s="1" t="s">
        <v>1589</v>
      </c>
      <c r="C581" s="21" t="s">
        <v>23</v>
      </c>
      <c r="D581" s="21" t="s">
        <v>3720</v>
      </c>
      <c r="E581" s="35" t="s">
        <v>3721</v>
      </c>
      <c r="F581" s="33"/>
      <c r="G581" s="33"/>
      <c r="H581" s="33"/>
      <c r="J581" s="3" t="s">
        <v>19</v>
      </c>
      <c r="K581" s="22">
        <v>44005</v>
      </c>
      <c r="L581" s="39">
        <v>1</v>
      </c>
      <c r="M581" s="3" t="s">
        <v>1768</v>
      </c>
      <c r="N581" s="3" t="str">
        <f t="shared" si="58"/>
        <v>TRUE</v>
      </c>
      <c r="O581" s="3" t="str">
        <f t="shared" si="59"/>
        <v/>
      </c>
      <c r="P581" s="3">
        <f t="shared" si="60"/>
        <v>1</v>
      </c>
    </row>
    <row r="582" spans="1:16" ht="12.75">
      <c r="A582" s="1" t="s">
        <v>3722</v>
      </c>
      <c r="B582" s="1" t="s">
        <v>1589</v>
      </c>
      <c r="C582" s="21" t="s">
        <v>23</v>
      </c>
      <c r="D582" s="35" t="s">
        <v>2795</v>
      </c>
      <c r="E582" s="35" t="s">
        <v>376</v>
      </c>
      <c r="F582" s="33"/>
      <c r="G582" s="33"/>
      <c r="H582" s="33"/>
      <c r="J582" s="3" t="s">
        <v>19</v>
      </c>
      <c r="K582" s="22">
        <v>44004</v>
      </c>
      <c r="L582" s="39">
        <v>2</v>
      </c>
      <c r="M582" s="3" t="s">
        <v>1768</v>
      </c>
      <c r="N582" s="3" t="str">
        <f t="shared" si="58"/>
        <v>TRUE</v>
      </c>
      <c r="O582" s="3" t="str">
        <f t="shared" si="59"/>
        <v/>
      </c>
      <c r="P582" s="3">
        <f t="shared" si="60"/>
        <v>1</v>
      </c>
    </row>
    <row r="583" spans="1:16" ht="12.75">
      <c r="A583" s="1" t="s">
        <v>3723</v>
      </c>
      <c r="B583" s="1" t="s">
        <v>2812</v>
      </c>
      <c r="C583" s="21" t="s">
        <v>23</v>
      </c>
      <c r="D583" s="21" t="s">
        <v>3724</v>
      </c>
      <c r="E583" s="35" t="s">
        <v>3725</v>
      </c>
      <c r="F583" s="33"/>
      <c r="G583" s="33"/>
      <c r="H583" s="33"/>
      <c r="J583" s="3" t="s">
        <v>19</v>
      </c>
      <c r="K583" s="22">
        <v>44079</v>
      </c>
      <c r="L583" s="39">
        <v>1</v>
      </c>
      <c r="M583" s="3" t="s">
        <v>1768</v>
      </c>
      <c r="N583" s="3" t="str">
        <f t="shared" si="58"/>
        <v>TRUE</v>
      </c>
      <c r="O583" s="3" t="str">
        <f t="shared" si="59"/>
        <v/>
      </c>
      <c r="P583" s="3">
        <f t="shared" si="60"/>
        <v>1</v>
      </c>
    </row>
    <row r="584" spans="1:16" ht="12.75">
      <c r="A584" s="1" t="s">
        <v>3726</v>
      </c>
      <c r="B584" s="1" t="s">
        <v>2836</v>
      </c>
      <c r="C584" s="21" t="s">
        <v>23</v>
      </c>
      <c r="D584" s="35" t="s">
        <v>1623</v>
      </c>
      <c r="E584" s="35" t="s">
        <v>3727</v>
      </c>
      <c r="F584" s="33"/>
      <c r="G584" s="33"/>
      <c r="H584" s="33"/>
      <c r="J584" s="3" t="s">
        <v>19</v>
      </c>
      <c r="K584" s="22">
        <v>43986</v>
      </c>
      <c r="L584" s="39">
        <v>2</v>
      </c>
      <c r="M584" s="3" t="s">
        <v>1768</v>
      </c>
      <c r="N584" s="3" t="str">
        <f t="shared" si="58"/>
        <v>TRUE</v>
      </c>
      <c r="O584" s="3" t="str">
        <f t="shared" si="59"/>
        <v/>
      </c>
      <c r="P584" s="3">
        <f t="shared" si="60"/>
        <v>1</v>
      </c>
    </row>
    <row r="585" spans="1:16" ht="12.75">
      <c r="A585" s="1" t="s">
        <v>3728</v>
      </c>
      <c r="B585" s="1" t="s">
        <v>2712</v>
      </c>
      <c r="C585" s="21" t="s">
        <v>3729</v>
      </c>
      <c r="D585" s="21" t="s">
        <v>3730</v>
      </c>
      <c r="E585" s="21" t="s">
        <v>3731</v>
      </c>
      <c r="F585" s="33"/>
      <c r="G585" s="33"/>
      <c r="H585" s="33"/>
      <c r="J585" s="3" t="s">
        <v>19</v>
      </c>
      <c r="K585" s="22">
        <v>44121</v>
      </c>
      <c r="L585" s="39">
        <v>0</v>
      </c>
      <c r="M585" s="3" t="s">
        <v>1768</v>
      </c>
      <c r="N585" s="3" t="str">
        <f t="shared" si="58"/>
        <v>TRUE</v>
      </c>
      <c r="O585" s="3" t="str">
        <f t="shared" si="59"/>
        <v/>
      </c>
      <c r="P585" s="3">
        <f t="shared" si="60"/>
        <v>1</v>
      </c>
    </row>
    <row r="586" spans="1:16" ht="12.75">
      <c r="A586" s="1" t="s">
        <v>3732</v>
      </c>
      <c r="B586" s="1" t="s">
        <v>3207</v>
      </c>
      <c r="C586" s="21" t="s">
        <v>23</v>
      </c>
      <c r="D586" s="21" t="s">
        <v>3733</v>
      </c>
      <c r="E586" s="21" t="s">
        <v>65</v>
      </c>
      <c r="F586" s="33"/>
      <c r="G586" s="33"/>
      <c r="H586" s="33"/>
      <c r="J586" s="3" t="s">
        <v>19</v>
      </c>
      <c r="K586" s="22">
        <v>44123</v>
      </c>
      <c r="L586" s="39">
        <v>0</v>
      </c>
      <c r="M586" s="3" t="s">
        <v>1768</v>
      </c>
      <c r="N586" s="3" t="str">
        <f t="shared" si="58"/>
        <v>TRUE</v>
      </c>
      <c r="O586" s="3" t="str">
        <f t="shared" si="59"/>
        <v/>
      </c>
      <c r="P586" s="3">
        <f t="shared" si="60"/>
        <v>1</v>
      </c>
    </row>
    <row r="587" spans="1:16" ht="12.75">
      <c r="A587" s="1" t="s">
        <v>3734</v>
      </c>
      <c r="B587" s="1" t="s">
        <v>128</v>
      </c>
      <c r="C587" s="21" t="s">
        <v>23</v>
      </c>
      <c r="D587" s="21" t="s">
        <v>3735</v>
      </c>
      <c r="E587" s="35" t="s">
        <v>3736</v>
      </c>
      <c r="F587" s="33"/>
      <c r="G587" s="33"/>
      <c r="H587" s="33"/>
      <c r="J587" s="3" t="s">
        <v>19</v>
      </c>
      <c r="K587" s="22">
        <v>44042</v>
      </c>
      <c r="L587" s="39">
        <v>1</v>
      </c>
      <c r="M587" s="3" t="s">
        <v>1768</v>
      </c>
      <c r="N587" s="3" t="str">
        <f t="shared" si="58"/>
        <v>TRUE</v>
      </c>
      <c r="O587" s="3" t="str">
        <f t="shared" si="59"/>
        <v/>
      </c>
      <c r="P587" s="3">
        <f t="shared" si="60"/>
        <v>1</v>
      </c>
    </row>
    <row r="588" spans="1:16" ht="12.75">
      <c r="A588" s="1" t="s">
        <v>3737</v>
      </c>
      <c r="B588" s="1" t="s">
        <v>2010</v>
      </c>
      <c r="C588" s="21" t="s">
        <v>64</v>
      </c>
      <c r="D588" s="21" t="s">
        <v>3738</v>
      </c>
      <c r="E588" s="35" t="s">
        <v>3739</v>
      </c>
      <c r="F588" s="33"/>
      <c r="G588" s="33"/>
      <c r="H588" s="33"/>
      <c r="J588" s="3" t="s">
        <v>19</v>
      </c>
      <c r="K588" s="22">
        <v>44123</v>
      </c>
      <c r="L588" s="39">
        <v>1</v>
      </c>
      <c r="M588" s="3" t="s">
        <v>1768</v>
      </c>
      <c r="N588" s="3" t="str">
        <f t="shared" si="58"/>
        <v>TRUE</v>
      </c>
      <c r="O588" s="3" t="str">
        <f t="shared" si="59"/>
        <v/>
      </c>
      <c r="P588" s="3">
        <f t="shared" si="60"/>
        <v>1</v>
      </c>
    </row>
    <row r="589" spans="1:16" ht="12.75">
      <c r="A589" s="1" t="s">
        <v>3740</v>
      </c>
      <c r="B589" s="1" t="s">
        <v>3741</v>
      </c>
      <c r="C589" s="21" t="s">
        <v>64</v>
      </c>
      <c r="D589" s="21" t="s">
        <v>3742</v>
      </c>
      <c r="E589" s="35" t="s">
        <v>1936</v>
      </c>
      <c r="F589" s="33"/>
      <c r="G589" s="33"/>
      <c r="H589" s="33"/>
      <c r="J589" s="3" t="s">
        <v>19</v>
      </c>
      <c r="K589" s="22">
        <v>44105</v>
      </c>
      <c r="L589" s="39">
        <v>1</v>
      </c>
      <c r="M589" s="3" t="s">
        <v>1768</v>
      </c>
      <c r="N589" s="3" t="str">
        <f t="shared" si="58"/>
        <v>TRUE</v>
      </c>
      <c r="O589" s="3" t="str">
        <f t="shared" si="59"/>
        <v/>
      </c>
      <c r="P589" s="3">
        <f t="shared" si="60"/>
        <v>1</v>
      </c>
    </row>
    <row r="590" spans="1:16" ht="12.75">
      <c r="A590" s="1" t="s">
        <v>3743</v>
      </c>
      <c r="B590" s="1" t="s">
        <v>2799</v>
      </c>
      <c r="C590" s="21" t="s">
        <v>64</v>
      </c>
      <c r="D590" s="21" t="s">
        <v>1942</v>
      </c>
      <c r="E590" s="21" t="s">
        <v>2979</v>
      </c>
      <c r="F590" s="33"/>
      <c r="G590" s="33"/>
      <c r="H590" s="33"/>
      <c r="J590" s="3" t="s">
        <v>19</v>
      </c>
      <c r="K590" s="22">
        <v>44128</v>
      </c>
      <c r="L590" s="39">
        <v>0</v>
      </c>
      <c r="M590" s="3" t="s">
        <v>1768</v>
      </c>
      <c r="N590" s="3" t="str">
        <f t="shared" si="58"/>
        <v>TRUE</v>
      </c>
      <c r="O590" s="3" t="str">
        <f t="shared" si="59"/>
        <v/>
      </c>
      <c r="P590" s="3">
        <f t="shared" si="60"/>
        <v>1</v>
      </c>
    </row>
    <row r="591" spans="1:16" ht="12.75">
      <c r="A591" s="1" t="s">
        <v>3744</v>
      </c>
      <c r="B591" s="1" t="s">
        <v>1992</v>
      </c>
      <c r="C591" s="21" t="s">
        <v>64</v>
      </c>
      <c r="D591" s="21" t="s">
        <v>3745</v>
      </c>
      <c r="E591" s="21" t="s">
        <v>3746</v>
      </c>
      <c r="F591" s="33"/>
      <c r="G591" s="33"/>
      <c r="H591" s="33"/>
      <c r="J591" s="3" t="s">
        <v>19</v>
      </c>
      <c r="K591" s="22">
        <v>44130</v>
      </c>
      <c r="L591" s="39">
        <v>0</v>
      </c>
      <c r="M591" s="3" t="s">
        <v>1768</v>
      </c>
      <c r="N591" s="3" t="str">
        <f t="shared" si="58"/>
        <v>TRUE</v>
      </c>
      <c r="O591" s="3" t="str">
        <f t="shared" si="59"/>
        <v/>
      </c>
      <c r="P591" s="3">
        <f t="shared" si="60"/>
        <v>1</v>
      </c>
    </row>
    <row r="592" spans="1:16" ht="12.75">
      <c r="A592" s="1" t="s">
        <v>3747</v>
      </c>
      <c r="B592" s="1" t="s">
        <v>3748</v>
      </c>
      <c r="C592" s="21" t="s">
        <v>64</v>
      </c>
      <c r="D592" s="21" t="s">
        <v>3749</v>
      </c>
      <c r="E592" s="35" t="s">
        <v>3245</v>
      </c>
      <c r="F592" s="33"/>
      <c r="G592" s="33"/>
      <c r="H592" s="33"/>
      <c r="J592" s="3" t="s">
        <v>19</v>
      </c>
      <c r="K592" s="22">
        <v>44119</v>
      </c>
      <c r="L592" s="39">
        <v>1</v>
      </c>
      <c r="M592" s="3" t="s">
        <v>1768</v>
      </c>
      <c r="N592" s="3" t="str">
        <f t="shared" si="58"/>
        <v>TRUE</v>
      </c>
      <c r="O592" s="3" t="str">
        <f t="shared" si="59"/>
        <v/>
      </c>
      <c r="P592" s="3">
        <f t="shared" si="60"/>
        <v>1</v>
      </c>
    </row>
    <row r="593" spans="1:16" ht="12.75">
      <c r="A593" s="1" t="s">
        <v>3750</v>
      </c>
      <c r="B593" s="1" t="s">
        <v>378</v>
      </c>
      <c r="C593" s="21" t="s">
        <v>23</v>
      </c>
      <c r="D593" s="21" t="s">
        <v>3751</v>
      </c>
      <c r="E593" s="35" t="s">
        <v>3752</v>
      </c>
      <c r="F593" s="33"/>
      <c r="G593" s="33"/>
      <c r="H593" s="33"/>
      <c r="J593" s="3" t="s">
        <v>19</v>
      </c>
      <c r="K593" s="22">
        <v>44123</v>
      </c>
      <c r="L593" s="39">
        <v>1</v>
      </c>
      <c r="M593" s="3" t="s">
        <v>1768</v>
      </c>
      <c r="N593" s="3" t="str">
        <f t="shared" si="58"/>
        <v>TRUE</v>
      </c>
      <c r="O593" s="3" t="str">
        <f t="shared" si="59"/>
        <v/>
      </c>
      <c r="P593" s="3">
        <f t="shared" si="60"/>
        <v>1</v>
      </c>
    </row>
    <row r="594" spans="1:16" ht="12.75">
      <c r="A594" s="1" t="s">
        <v>3753</v>
      </c>
      <c r="B594" s="1" t="s">
        <v>1249</v>
      </c>
      <c r="C594" s="21" t="s">
        <v>23</v>
      </c>
      <c r="D594" s="21" t="s">
        <v>3754</v>
      </c>
      <c r="E594" s="33">
        <v>43904.645833333336</v>
      </c>
      <c r="F594" s="21" t="s">
        <v>3755</v>
      </c>
      <c r="G594" s="33"/>
      <c r="H594" s="33"/>
      <c r="J594" s="3" t="s">
        <v>19</v>
      </c>
      <c r="K594" s="22">
        <v>44128</v>
      </c>
      <c r="L594" s="39">
        <v>0</v>
      </c>
      <c r="M594" s="3" t="s">
        <v>1768</v>
      </c>
      <c r="N594" s="3" t="str">
        <f t="shared" si="58"/>
        <v>TRUE</v>
      </c>
      <c r="O594" s="3" t="str">
        <f t="shared" si="59"/>
        <v/>
      </c>
      <c r="P594" s="3">
        <f t="shared" si="60"/>
        <v>1</v>
      </c>
    </row>
    <row r="595" spans="1:16" ht="12.75">
      <c r="A595" s="1" t="s">
        <v>3756</v>
      </c>
      <c r="B595" s="1" t="s">
        <v>2125</v>
      </c>
      <c r="C595" s="21" t="s">
        <v>23</v>
      </c>
      <c r="D595" s="21" t="s">
        <v>1465</v>
      </c>
      <c r="E595" s="21" t="s">
        <v>1994</v>
      </c>
      <c r="F595" s="19"/>
      <c r="G595" s="33"/>
      <c r="H595" s="33"/>
      <c r="J595" s="3" t="s">
        <v>19</v>
      </c>
      <c r="K595" s="22">
        <v>44153</v>
      </c>
      <c r="L595" s="39">
        <v>0</v>
      </c>
      <c r="M595" s="3" t="s">
        <v>1768</v>
      </c>
      <c r="N595" s="3" t="str">
        <f t="shared" si="58"/>
        <v>TRUE</v>
      </c>
      <c r="O595" s="3" t="str">
        <f t="shared" si="59"/>
        <v/>
      </c>
      <c r="P595" s="3">
        <f t="shared" si="60"/>
        <v>1</v>
      </c>
    </row>
    <row r="596" spans="1:16" ht="12.75">
      <c r="A596" s="1" t="s">
        <v>3757</v>
      </c>
      <c r="B596" s="1" t="s">
        <v>3758</v>
      </c>
      <c r="C596" s="21" t="s">
        <v>23</v>
      </c>
      <c r="D596" s="21" t="s">
        <v>3759</v>
      </c>
      <c r="E596" s="19">
        <v>43910.556250000001</v>
      </c>
      <c r="F596" s="21"/>
      <c r="G596" s="33"/>
      <c r="H596" s="33"/>
      <c r="J596" s="3" t="s">
        <v>19</v>
      </c>
      <c r="K596" s="22">
        <v>44159</v>
      </c>
      <c r="L596" s="39">
        <v>0</v>
      </c>
      <c r="M596" s="3" t="s">
        <v>1768</v>
      </c>
      <c r="N596" s="3" t="str">
        <f>IF(COUNTA(C596:F596) = 3, "TRUE", "")</f>
        <v>TRUE</v>
      </c>
      <c r="O596" s="3" t="str">
        <f t="shared" si="59"/>
        <v/>
      </c>
      <c r="P596" s="3">
        <f t="shared" si="60"/>
        <v>1</v>
      </c>
    </row>
    <row r="597" spans="1:16" ht="12.75">
      <c r="A597" s="1" t="s">
        <v>3760</v>
      </c>
      <c r="B597" s="1" t="s">
        <v>3761</v>
      </c>
      <c r="C597" s="21" t="s">
        <v>23</v>
      </c>
      <c r="D597" s="21" t="s">
        <v>3762</v>
      </c>
      <c r="E597" s="21" t="s">
        <v>3052</v>
      </c>
      <c r="F597" s="33"/>
      <c r="G597" s="33"/>
      <c r="H597" s="33"/>
      <c r="J597" s="3" t="s">
        <v>19</v>
      </c>
      <c r="K597" s="22">
        <v>44159</v>
      </c>
      <c r="L597" s="39">
        <v>0</v>
      </c>
      <c r="M597" s="3" t="s">
        <v>1768</v>
      </c>
      <c r="N597" s="3" t="str">
        <f t="shared" ref="N597:N628" si="61">IF(COUNTA(C597:E597) = 3, "TRUE", "")</f>
        <v>TRUE</v>
      </c>
      <c r="O597" s="3" t="str">
        <f t="shared" si="59"/>
        <v/>
      </c>
      <c r="P597" s="3">
        <f t="shared" si="60"/>
        <v>1</v>
      </c>
    </row>
    <row r="598" spans="1:16" ht="12.75">
      <c r="A598" s="1" t="s">
        <v>3763</v>
      </c>
      <c r="B598" s="1" t="s">
        <v>3764</v>
      </c>
      <c r="C598" s="21" t="s">
        <v>23</v>
      </c>
      <c r="D598" s="21" t="s">
        <v>3765</v>
      </c>
      <c r="E598" s="21" t="s">
        <v>2823</v>
      </c>
      <c r="F598" s="33"/>
      <c r="G598" s="33"/>
      <c r="H598" s="33"/>
      <c r="J598" s="3" t="s">
        <v>19</v>
      </c>
      <c r="K598" s="22">
        <v>44128</v>
      </c>
      <c r="L598" s="39">
        <v>0</v>
      </c>
      <c r="M598" s="3" t="s">
        <v>1768</v>
      </c>
      <c r="N598" s="3" t="str">
        <f t="shared" si="61"/>
        <v>TRUE</v>
      </c>
      <c r="O598" s="3" t="str">
        <f t="shared" si="59"/>
        <v/>
      </c>
      <c r="P598" s="3">
        <f t="shared" si="60"/>
        <v>1</v>
      </c>
    </row>
    <row r="599" spans="1:16" ht="12.75">
      <c r="A599" s="1" t="s">
        <v>3766</v>
      </c>
      <c r="B599" s="1" t="s">
        <v>1016</v>
      </c>
      <c r="C599" s="21" t="s">
        <v>23</v>
      </c>
      <c r="D599" s="21" t="s">
        <v>3767</v>
      </c>
      <c r="E599" s="21" t="s">
        <v>3768</v>
      </c>
      <c r="F599" s="33"/>
      <c r="G599" s="33"/>
      <c r="H599" s="33"/>
      <c r="J599" s="3" t="s">
        <v>19</v>
      </c>
      <c r="K599" s="22">
        <v>44167</v>
      </c>
      <c r="L599" s="39">
        <v>0</v>
      </c>
      <c r="M599" s="3" t="s">
        <v>1768</v>
      </c>
      <c r="N599" s="3" t="str">
        <f t="shared" si="61"/>
        <v>TRUE</v>
      </c>
      <c r="O599" s="3" t="str">
        <f t="shared" si="59"/>
        <v/>
      </c>
      <c r="P599" s="3">
        <f t="shared" si="60"/>
        <v>1</v>
      </c>
    </row>
    <row r="600" spans="1:16" ht="12.75">
      <c r="A600" s="1" t="s">
        <v>3769</v>
      </c>
      <c r="B600" s="1" t="s">
        <v>88</v>
      </c>
      <c r="C600" s="21" t="s">
        <v>3770</v>
      </c>
      <c r="D600" s="21" t="s">
        <v>3771</v>
      </c>
      <c r="E600" s="21" t="s">
        <v>3772</v>
      </c>
      <c r="F600" s="19"/>
      <c r="H600" s="33"/>
      <c r="J600" s="3" t="s">
        <v>19</v>
      </c>
      <c r="K600" s="22">
        <v>44062</v>
      </c>
      <c r="L600" s="39">
        <v>0</v>
      </c>
      <c r="M600" s="3" t="s">
        <v>1768</v>
      </c>
      <c r="N600" s="3" t="str">
        <f t="shared" si="61"/>
        <v>TRUE</v>
      </c>
      <c r="O600" s="3" t="str">
        <f t="shared" si="59"/>
        <v/>
      </c>
      <c r="P600" s="3">
        <f t="shared" si="60"/>
        <v>1</v>
      </c>
    </row>
    <row r="601" spans="1:16" ht="12.75">
      <c r="A601" s="1" t="s">
        <v>3773</v>
      </c>
      <c r="B601" s="1" t="s">
        <v>341</v>
      </c>
      <c r="C601" s="21" t="s">
        <v>23</v>
      </c>
      <c r="D601" s="21" t="s">
        <v>3774</v>
      </c>
      <c r="E601" s="21" t="s">
        <v>3775</v>
      </c>
      <c r="F601" s="33"/>
      <c r="G601" s="33"/>
      <c r="H601" s="33"/>
      <c r="J601" s="3" t="s">
        <v>19</v>
      </c>
      <c r="K601" s="22">
        <v>44058</v>
      </c>
      <c r="L601" s="39">
        <v>0</v>
      </c>
      <c r="M601" s="3" t="s">
        <v>1768</v>
      </c>
      <c r="N601" s="3" t="str">
        <f t="shared" si="61"/>
        <v>TRUE</v>
      </c>
      <c r="O601" s="3" t="str">
        <f t="shared" si="59"/>
        <v/>
      </c>
      <c r="P601" s="3">
        <f t="shared" si="60"/>
        <v>1</v>
      </c>
    </row>
    <row r="602" spans="1:16" ht="12.75">
      <c r="A602" s="1" t="s">
        <v>3776</v>
      </c>
      <c r="B602" s="1" t="s">
        <v>341</v>
      </c>
      <c r="C602" s="21" t="s">
        <v>23</v>
      </c>
      <c r="D602" s="21" t="s">
        <v>3777</v>
      </c>
      <c r="E602" s="21" t="s">
        <v>3778</v>
      </c>
      <c r="F602" s="33"/>
      <c r="G602" s="33"/>
      <c r="H602" s="33"/>
      <c r="J602" s="3" t="s">
        <v>19</v>
      </c>
      <c r="K602" s="22">
        <v>44058</v>
      </c>
      <c r="L602" s="39">
        <v>0</v>
      </c>
      <c r="M602" s="3" t="s">
        <v>1768</v>
      </c>
      <c r="N602" s="3" t="str">
        <f t="shared" si="61"/>
        <v>TRUE</v>
      </c>
      <c r="O602" s="3" t="str">
        <f t="shared" si="59"/>
        <v/>
      </c>
      <c r="P602" s="3">
        <f t="shared" si="60"/>
        <v>1</v>
      </c>
    </row>
    <row r="603" spans="1:16" ht="12.75">
      <c r="A603" s="1" t="s">
        <v>3779</v>
      </c>
      <c r="B603" s="1" t="s">
        <v>1513</v>
      </c>
      <c r="C603" s="21" t="s">
        <v>23</v>
      </c>
      <c r="D603" s="21" t="s">
        <v>3780</v>
      </c>
      <c r="E603" s="21" t="s">
        <v>3781</v>
      </c>
      <c r="F603" s="33"/>
      <c r="G603" s="33"/>
      <c r="H603" s="33"/>
      <c r="K603" s="22">
        <v>44066</v>
      </c>
      <c r="L603" s="39">
        <v>0</v>
      </c>
      <c r="M603" s="3" t="s">
        <v>1768</v>
      </c>
      <c r="N603" s="3" t="str">
        <f t="shared" si="61"/>
        <v>TRUE</v>
      </c>
      <c r="O603" s="3" t="str">
        <f t="shared" si="59"/>
        <v/>
      </c>
      <c r="P603" s="3">
        <f t="shared" si="60"/>
        <v>1</v>
      </c>
    </row>
    <row r="604" spans="1:16" ht="12.75">
      <c r="A604" s="1" t="s">
        <v>3782</v>
      </c>
      <c r="B604" s="1" t="s">
        <v>3783</v>
      </c>
      <c r="C604" s="21" t="s">
        <v>23</v>
      </c>
      <c r="D604" s="21" t="s">
        <v>3784</v>
      </c>
      <c r="E604" s="21" t="s">
        <v>3785</v>
      </c>
      <c r="K604" s="22">
        <v>43987</v>
      </c>
      <c r="L604" s="39">
        <v>0</v>
      </c>
      <c r="M604" s="3" t="s">
        <v>1768</v>
      </c>
      <c r="N604" s="3" t="str">
        <f t="shared" si="61"/>
        <v>TRUE</v>
      </c>
      <c r="O604" s="3" t="str">
        <f t="shared" si="59"/>
        <v/>
      </c>
      <c r="P604" s="3">
        <f t="shared" si="60"/>
        <v>1</v>
      </c>
    </row>
    <row r="605" spans="1:16" ht="12.75">
      <c r="A605" s="1" t="s">
        <v>3786</v>
      </c>
      <c r="B605" s="1" t="s">
        <v>14</v>
      </c>
      <c r="C605" s="21" t="s">
        <v>3787</v>
      </c>
      <c r="D605" s="21" t="s">
        <v>3788</v>
      </c>
      <c r="E605" s="21" t="s">
        <v>3789</v>
      </c>
      <c r="F605" s="33">
        <v>43896.661111111112</v>
      </c>
      <c r="G605" s="48">
        <v>43993.436805555553</v>
      </c>
      <c r="H605" s="48">
        <v>44039.48333333333</v>
      </c>
      <c r="K605" s="22">
        <v>43896</v>
      </c>
      <c r="L605" s="39">
        <v>2</v>
      </c>
      <c r="M605" s="3" t="s">
        <v>1768</v>
      </c>
      <c r="N605" s="3" t="str">
        <f t="shared" si="61"/>
        <v>TRUE</v>
      </c>
      <c r="O605" s="3" t="str">
        <f t="shared" si="59"/>
        <v>TRUE</v>
      </c>
      <c r="P605" s="3">
        <f t="shared" si="60"/>
        <v>1</v>
      </c>
    </row>
    <row r="606" spans="1:16" ht="12.75">
      <c r="A606" s="1" t="s">
        <v>3790</v>
      </c>
      <c r="B606" s="1" t="s">
        <v>88</v>
      </c>
      <c r="C606" s="21" t="s">
        <v>23</v>
      </c>
      <c r="D606" s="32">
        <v>43993.64166666667</v>
      </c>
      <c r="E606" s="21" t="s">
        <v>3791</v>
      </c>
      <c r="F606" s="21" t="s">
        <v>1168</v>
      </c>
      <c r="G606" s="33"/>
      <c r="H606" s="33"/>
      <c r="K606" s="22">
        <v>43860</v>
      </c>
      <c r="L606" s="39">
        <v>0</v>
      </c>
      <c r="M606" s="3" t="s">
        <v>1768</v>
      </c>
      <c r="N606" s="3" t="str">
        <f t="shared" si="61"/>
        <v>TRUE</v>
      </c>
      <c r="O606" s="3" t="str">
        <f t="shared" si="59"/>
        <v/>
      </c>
      <c r="P606" s="3">
        <f t="shared" si="60"/>
        <v>1</v>
      </c>
    </row>
    <row r="607" spans="1:16" ht="12.75">
      <c r="A607" s="1" t="s">
        <v>3792</v>
      </c>
      <c r="B607" s="1" t="s">
        <v>88</v>
      </c>
      <c r="C607" s="21" t="s">
        <v>64</v>
      </c>
      <c r="D607" s="21" t="s">
        <v>3793</v>
      </c>
      <c r="E607" s="21" t="s">
        <v>2345</v>
      </c>
      <c r="F607" s="33">
        <v>44051.423611111109</v>
      </c>
      <c r="G607" s="33"/>
      <c r="H607" s="33"/>
      <c r="K607" s="23">
        <v>44051</v>
      </c>
      <c r="L607" s="40">
        <v>0</v>
      </c>
      <c r="M607" s="3" t="s">
        <v>1768</v>
      </c>
      <c r="N607" s="3" t="str">
        <f t="shared" si="61"/>
        <v>TRUE</v>
      </c>
      <c r="O607" s="3" t="str">
        <f t="shared" si="59"/>
        <v/>
      </c>
      <c r="P607" s="3">
        <f t="shared" si="60"/>
        <v>1</v>
      </c>
    </row>
    <row r="608" spans="1:16" ht="12.75">
      <c r="A608" s="1" t="s">
        <v>3794</v>
      </c>
      <c r="B608" s="1" t="s">
        <v>88</v>
      </c>
      <c r="C608" s="21" t="s">
        <v>64</v>
      </c>
      <c r="D608" s="21" t="s">
        <v>3795</v>
      </c>
      <c r="E608" s="35" t="s">
        <v>3796</v>
      </c>
      <c r="F608" s="48">
        <v>44051.420138888891</v>
      </c>
      <c r="G608" s="33"/>
      <c r="H608" s="33"/>
      <c r="K608" s="22">
        <v>43789</v>
      </c>
      <c r="L608" s="39">
        <v>2</v>
      </c>
      <c r="M608" s="3" t="s">
        <v>1768</v>
      </c>
      <c r="N608" s="3" t="str">
        <f t="shared" si="61"/>
        <v>TRUE</v>
      </c>
      <c r="O608" s="3" t="str">
        <f t="shared" si="59"/>
        <v/>
      </c>
      <c r="P608" s="3">
        <f t="shared" si="60"/>
        <v>1</v>
      </c>
    </row>
    <row r="609" spans="1:16" ht="12.75">
      <c r="A609" s="1" t="s">
        <v>3797</v>
      </c>
      <c r="B609" s="1" t="s">
        <v>1395</v>
      </c>
      <c r="C609" s="21" t="s">
        <v>23</v>
      </c>
      <c r="D609" s="35" t="s">
        <v>3798</v>
      </c>
      <c r="E609" s="35" t="s">
        <v>3799</v>
      </c>
      <c r="F609" s="33"/>
      <c r="G609" s="33"/>
      <c r="H609" s="33"/>
      <c r="K609" s="22">
        <v>43787</v>
      </c>
      <c r="L609" s="39">
        <v>2</v>
      </c>
      <c r="M609" s="3" t="s">
        <v>1768</v>
      </c>
      <c r="N609" s="3" t="str">
        <f t="shared" si="61"/>
        <v>TRUE</v>
      </c>
      <c r="O609" s="3" t="str">
        <f t="shared" si="59"/>
        <v/>
      </c>
      <c r="P609" s="3">
        <f t="shared" si="60"/>
        <v>1</v>
      </c>
    </row>
    <row r="610" spans="1:16" ht="12.75">
      <c r="A610" s="1" t="s">
        <v>3800</v>
      </c>
      <c r="B610" s="1" t="s">
        <v>2799</v>
      </c>
      <c r="C610" s="21" t="s">
        <v>64</v>
      </c>
      <c r="D610" s="35" t="s">
        <v>3801</v>
      </c>
      <c r="E610" s="35" t="s">
        <v>1998</v>
      </c>
      <c r="F610" s="33"/>
      <c r="G610" s="33"/>
      <c r="H610" s="33"/>
      <c r="K610" s="22">
        <v>43823</v>
      </c>
      <c r="L610" s="39">
        <v>2</v>
      </c>
      <c r="M610" s="3" t="s">
        <v>1768</v>
      </c>
      <c r="N610" s="3" t="str">
        <f t="shared" si="61"/>
        <v>TRUE</v>
      </c>
      <c r="O610" s="3" t="str">
        <f t="shared" si="59"/>
        <v/>
      </c>
      <c r="P610" s="3">
        <f t="shared" si="60"/>
        <v>1</v>
      </c>
    </row>
    <row r="611" spans="1:16" ht="12.75">
      <c r="A611" s="1" t="s">
        <v>3802</v>
      </c>
      <c r="B611" s="1" t="s">
        <v>438</v>
      </c>
      <c r="C611" s="21" t="s">
        <v>23</v>
      </c>
      <c r="D611" s="21" t="s">
        <v>3803</v>
      </c>
      <c r="E611" s="35" t="s">
        <v>3804</v>
      </c>
      <c r="F611" s="33"/>
      <c r="G611" s="33"/>
      <c r="H611" s="33"/>
      <c r="K611" s="22">
        <v>43906</v>
      </c>
      <c r="L611" s="39">
        <v>1</v>
      </c>
      <c r="M611" s="3" t="s">
        <v>1768</v>
      </c>
      <c r="N611" s="3" t="str">
        <f t="shared" si="61"/>
        <v>TRUE</v>
      </c>
      <c r="O611" s="3" t="str">
        <f t="shared" si="59"/>
        <v/>
      </c>
      <c r="P611" s="3">
        <f t="shared" si="60"/>
        <v>1</v>
      </c>
    </row>
    <row r="612" spans="1:16" ht="12.75">
      <c r="A612" s="1" t="s">
        <v>3805</v>
      </c>
      <c r="B612" s="1" t="s">
        <v>1831</v>
      </c>
      <c r="C612" s="21" t="s">
        <v>23</v>
      </c>
      <c r="D612" s="21" t="s">
        <v>3806</v>
      </c>
      <c r="E612" s="21" t="s">
        <v>3807</v>
      </c>
      <c r="F612" s="33"/>
      <c r="G612" s="33"/>
      <c r="H612" s="33"/>
      <c r="K612" s="22">
        <v>44130</v>
      </c>
      <c r="L612" s="39">
        <v>0</v>
      </c>
      <c r="M612" s="3" t="s">
        <v>1768</v>
      </c>
      <c r="N612" s="3" t="str">
        <f t="shared" si="61"/>
        <v>TRUE</v>
      </c>
      <c r="O612" s="3" t="str">
        <f t="shared" si="59"/>
        <v/>
      </c>
      <c r="P612" s="3">
        <f t="shared" si="60"/>
        <v>1</v>
      </c>
    </row>
    <row r="613" spans="1:16" ht="12.75">
      <c r="A613" s="1" t="s">
        <v>3808</v>
      </c>
      <c r="B613" s="1" t="s">
        <v>349</v>
      </c>
      <c r="C613" s="21" t="s">
        <v>23</v>
      </c>
      <c r="D613" s="21" t="s">
        <v>3809</v>
      </c>
      <c r="E613" s="35" t="s">
        <v>2757</v>
      </c>
      <c r="F613" s="33"/>
      <c r="G613" s="33"/>
      <c r="H613" s="33"/>
      <c r="K613" s="22">
        <v>43990</v>
      </c>
      <c r="L613" s="39">
        <v>1</v>
      </c>
      <c r="M613" s="3" t="s">
        <v>1768</v>
      </c>
      <c r="N613" s="3" t="str">
        <f t="shared" si="61"/>
        <v>TRUE</v>
      </c>
      <c r="O613" s="3" t="str">
        <f t="shared" si="59"/>
        <v/>
      </c>
      <c r="P613" s="3">
        <f t="shared" si="60"/>
        <v>1</v>
      </c>
    </row>
    <row r="614" spans="1:16" ht="12.75">
      <c r="A614" s="1" t="s">
        <v>3810</v>
      </c>
      <c r="B614" s="1" t="s">
        <v>2654</v>
      </c>
      <c r="C614" s="21" t="s">
        <v>23</v>
      </c>
      <c r="D614" s="21" t="s">
        <v>3811</v>
      </c>
      <c r="E614" s="21" t="s">
        <v>2871</v>
      </c>
      <c r="F614" s="33"/>
      <c r="G614" s="33"/>
      <c r="H614" s="33"/>
      <c r="K614" s="22">
        <v>44128</v>
      </c>
      <c r="L614" s="39">
        <v>1</v>
      </c>
      <c r="M614" s="3" t="s">
        <v>1768</v>
      </c>
      <c r="N614" s="3" t="str">
        <f t="shared" si="61"/>
        <v>TRUE</v>
      </c>
      <c r="O614" s="3" t="str">
        <f t="shared" si="59"/>
        <v/>
      </c>
      <c r="P614" s="3">
        <f t="shared" si="60"/>
        <v>1</v>
      </c>
    </row>
    <row r="615" spans="1:16" ht="12.75">
      <c r="A615" s="1" t="s">
        <v>3812</v>
      </c>
      <c r="B615" s="1" t="s">
        <v>3169</v>
      </c>
      <c r="C615" s="21" t="s">
        <v>23</v>
      </c>
      <c r="D615" s="35" t="s">
        <v>3813</v>
      </c>
      <c r="E615" s="35" t="s">
        <v>3814</v>
      </c>
      <c r="F615" s="33"/>
      <c r="G615" s="33"/>
      <c r="H615" s="33"/>
      <c r="K615" s="22">
        <v>43775</v>
      </c>
      <c r="L615" s="39">
        <v>2</v>
      </c>
      <c r="M615" s="3" t="s">
        <v>1768</v>
      </c>
      <c r="N615" s="3" t="str">
        <f t="shared" si="61"/>
        <v>TRUE</v>
      </c>
      <c r="O615" s="3" t="str">
        <f t="shared" si="59"/>
        <v/>
      </c>
      <c r="P615" s="3">
        <f t="shared" si="60"/>
        <v>1</v>
      </c>
    </row>
    <row r="616" spans="1:16" ht="12.75">
      <c r="A616" s="1" t="s">
        <v>3815</v>
      </c>
      <c r="B616" s="1" t="s">
        <v>209</v>
      </c>
      <c r="C616" s="21" t="s">
        <v>23</v>
      </c>
      <c r="D616" s="21" t="s">
        <v>3816</v>
      </c>
      <c r="E616" s="21" t="s">
        <v>3817</v>
      </c>
      <c r="F616" s="33"/>
      <c r="G616" s="33"/>
      <c r="H616" s="33"/>
      <c r="K616" s="22">
        <v>43892</v>
      </c>
      <c r="L616" s="39">
        <v>0</v>
      </c>
      <c r="M616" s="3" t="s">
        <v>1768</v>
      </c>
      <c r="N616" s="3" t="str">
        <f t="shared" si="61"/>
        <v>TRUE</v>
      </c>
      <c r="O616" s="3" t="str">
        <f t="shared" si="59"/>
        <v/>
      </c>
      <c r="P616" s="3">
        <f t="shared" si="60"/>
        <v>1</v>
      </c>
    </row>
    <row r="617" spans="1:16" ht="12.75">
      <c r="A617" s="1" t="s">
        <v>3818</v>
      </c>
      <c r="B617" s="1" t="s">
        <v>209</v>
      </c>
      <c r="C617" s="21" t="s">
        <v>23</v>
      </c>
      <c r="D617" s="21" t="s">
        <v>3819</v>
      </c>
      <c r="E617" s="21" t="s">
        <v>3448</v>
      </c>
      <c r="F617" s="48">
        <v>44095.5</v>
      </c>
      <c r="G617" s="48">
        <v>44097.5</v>
      </c>
      <c r="H617" s="33"/>
      <c r="K617" s="22">
        <v>44065</v>
      </c>
      <c r="L617" s="39">
        <v>2</v>
      </c>
      <c r="M617" s="3" t="s">
        <v>1768</v>
      </c>
      <c r="N617" s="3" t="str">
        <f t="shared" si="61"/>
        <v>TRUE</v>
      </c>
      <c r="O617" s="3" t="str">
        <f t="shared" si="59"/>
        <v/>
      </c>
      <c r="P617" s="3">
        <f t="shared" si="60"/>
        <v>1</v>
      </c>
    </row>
    <row r="618" spans="1:16" ht="12.75">
      <c r="A618" s="1" t="s">
        <v>3820</v>
      </c>
      <c r="B618" s="1" t="s">
        <v>2946</v>
      </c>
      <c r="C618" s="21" t="s">
        <v>23</v>
      </c>
      <c r="D618" s="21" t="s">
        <v>3821</v>
      </c>
      <c r="E618" s="21" t="s">
        <v>2612</v>
      </c>
      <c r="F618" s="33"/>
      <c r="G618" s="33"/>
      <c r="H618" s="33"/>
      <c r="K618" s="22">
        <v>44123</v>
      </c>
      <c r="L618" s="39">
        <v>0</v>
      </c>
      <c r="M618" s="3" t="s">
        <v>1768</v>
      </c>
      <c r="N618" s="3" t="str">
        <f t="shared" si="61"/>
        <v>TRUE</v>
      </c>
      <c r="O618" s="3" t="str">
        <f t="shared" si="59"/>
        <v/>
      </c>
      <c r="P618" s="3">
        <f t="shared" si="60"/>
        <v>1</v>
      </c>
    </row>
    <row r="619" spans="1:16" ht="12.75">
      <c r="A619" s="1" t="s">
        <v>3822</v>
      </c>
      <c r="B619" s="1" t="s">
        <v>2949</v>
      </c>
      <c r="C619" s="21" t="s">
        <v>3015</v>
      </c>
      <c r="D619" s="21" t="s">
        <v>3343</v>
      </c>
      <c r="E619" s="21" t="s">
        <v>3823</v>
      </c>
      <c r="F619" s="33"/>
      <c r="G619" s="33"/>
      <c r="H619" s="33"/>
      <c r="K619" s="22">
        <v>44121</v>
      </c>
      <c r="L619" s="39">
        <v>0</v>
      </c>
      <c r="M619" s="3" t="s">
        <v>1768</v>
      </c>
      <c r="N619" s="3" t="str">
        <f t="shared" si="61"/>
        <v>TRUE</v>
      </c>
      <c r="O619" s="3" t="str">
        <f t="shared" si="59"/>
        <v/>
      </c>
      <c r="P619" s="3">
        <f t="shared" si="60"/>
        <v>1</v>
      </c>
    </row>
    <row r="620" spans="1:16" ht="12.75">
      <c r="A620" s="1" t="s">
        <v>3824</v>
      </c>
      <c r="B620" s="1" t="s">
        <v>2312</v>
      </c>
      <c r="C620" s="21" t="s">
        <v>64</v>
      </c>
      <c r="D620" s="21" t="s">
        <v>1771</v>
      </c>
      <c r="E620" s="21" t="s">
        <v>20</v>
      </c>
      <c r="F620" s="33"/>
      <c r="G620" s="33"/>
      <c r="H620" s="33"/>
      <c r="K620" s="22">
        <v>44123</v>
      </c>
      <c r="L620" s="39">
        <v>0</v>
      </c>
      <c r="M620" s="3" t="s">
        <v>1768</v>
      </c>
      <c r="N620" s="3" t="str">
        <f t="shared" si="61"/>
        <v>TRUE</v>
      </c>
      <c r="O620" s="3" t="str">
        <f t="shared" si="59"/>
        <v/>
      </c>
      <c r="P620" s="3">
        <f t="shared" si="60"/>
        <v>1</v>
      </c>
    </row>
    <row r="621" spans="1:16" ht="12.75">
      <c r="A621" s="1" t="s">
        <v>3825</v>
      </c>
      <c r="B621" s="1" t="s">
        <v>3826</v>
      </c>
      <c r="C621" s="21" t="s">
        <v>64</v>
      </c>
      <c r="D621" s="21" t="s">
        <v>2804</v>
      </c>
      <c r="E621" s="21" t="s">
        <v>20</v>
      </c>
      <c r="F621" s="33"/>
      <c r="G621" s="33"/>
      <c r="H621" s="33"/>
      <c r="K621" s="22">
        <v>44123</v>
      </c>
      <c r="L621" s="39">
        <v>0</v>
      </c>
      <c r="M621" s="3" t="s">
        <v>1768</v>
      </c>
      <c r="N621" s="3" t="str">
        <f t="shared" si="61"/>
        <v>TRUE</v>
      </c>
      <c r="O621" s="3" t="str">
        <f t="shared" si="59"/>
        <v/>
      </c>
      <c r="P621" s="3">
        <f t="shared" si="60"/>
        <v>1</v>
      </c>
    </row>
    <row r="622" spans="1:16" ht="12.75">
      <c r="A622" s="1" t="s">
        <v>3827</v>
      </c>
      <c r="B622" s="1" t="s">
        <v>3828</v>
      </c>
      <c r="C622" s="21" t="s">
        <v>3829</v>
      </c>
      <c r="D622" s="21" t="s">
        <v>2848</v>
      </c>
      <c r="E622" s="35" t="s">
        <v>2539</v>
      </c>
      <c r="F622" s="48">
        <v>44133.540972222225</v>
      </c>
      <c r="G622" s="48">
        <v>44134.572222222225</v>
      </c>
      <c r="H622" s="33"/>
      <c r="K622" s="22">
        <v>44068</v>
      </c>
      <c r="L622" s="39">
        <v>3</v>
      </c>
      <c r="M622" s="3" t="s">
        <v>1768</v>
      </c>
      <c r="N622" s="3" t="str">
        <f t="shared" si="61"/>
        <v>TRUE</v>
      </c>
      <c r="O622" s="3" t="str">
        <f t="shared" si="59"/>
        <v/>
      </c>
      <c r="P622" s="3" t="str">
        <f t="shared" si="60"/>
        <v/>
      </c>
    </row>
    <row r="623" spans="1:16" ht="12.75">
      <c r="A623" s="1" t="s">
        <v>3830</v>
      </c>
      <c r="B623" s="1" t="s">
        <v>3422</v>
      </c>
      <c r="C623" s="21" t="s">
        <v>23</v>
      </c>
      <c r="D623" s="21" t="s">
        <v>3831</v>
      </c>
      <c r="E623" s="21" t="s">
        <v>3832</v>
      </c>
      <c r="F623" s="33"/>
      <c r="G623" s="33"/>
      <c r="H623" s="33"/>
      <c r="K623" s="22">
        <v>44169</v>
      </c>
      <c r="L623" s="39">
        <v>0</v>
      </c>
      <c r="M623" s="3" t="s">
        <v>1768</v>
      </c>
      <c r="N623" s="3" t="str">
        <f t="shared" si="61"/>
        <v>TRUE</v>
      </c>
      <c r="O623" s="3" t="str">
        <f t="shared" si="59"/>
        <v/>
      </c>
      <c r="P623" s="3">
        <f t="shared" si="60"/>
        <v>1</v>
      </c>
    </row>
    <row r="624" spans="1:16" ht="12.75">
      <c r="A624" s="1" t="s">
        <v>3833</v>
      </c>
      <c r="B624" s="1" t="s">
        <v>3834</v>
      </c>
      <c r="C624" s="21" t="s">
        <v>3835</v>
      </c>
      <c r="D624" s="21" t="s">
        <v>3836</v>
      </c>
      <c r="E624" s="35" t="s">
        <v>3837</v>
      </c>
      <c r="F624" s="33"/>
      <c r="G624" s="33"/>
      <c r="H624" s="33"/>
      <c r="K624" s="22">
        <v>44032</v>
      </c>
      <c r="L624" s="39">
        <v>2</v>
      </c>
      <c r="M624" s="3" t="s">
        <v>1768</v>
      </c>
      <c r="N624" s="3" t="str">
        <f t="shared" si="61"/>
        <v>TRUE</v>
      </c>
      <c r="O624" s="3" t="str">
        <f t="shared" si="59"/>
        <v/>
      </c>
      <c r="P624" s="3">
        <f t="shared" si="60"/>
        <v>1</v>
      </c>
    </row>
    <row r="625" spans="1:16" ht="12.75">
      <c r="A625" s="1" t="s">
        <v>3838</v>
      </c>
      <c r="B625" s="1" t="s">
        <v>3839</v>
      </c>
      <c r="C625" s="21" t="s">
        <v>23</v>
      </c>
      <c r="D625" s="21" t="s">
        <v>3840</v>
      </c>
      <c r="E625" s="21" t="s">
        <v>3841</v>
      </c>
      <c r="F625" s="33"/>
      <c r="G625" s="33"/>
      <c r="H625" s="33"/>
      <c r="K625" s="22">
        <v>44053</v>
      </c>
      <c r="L625" s="39">
        <v>0</v>
      </c>
      <c r="M625" s="3" t="s">
        <v>1768</v>
      </c>
      <c r="N625" s="3" t="str">
        <f t="shared" si="61"/>
        <v>TRUE</v>
      </c>
      <c r="O625" s="3" t="str">
        <f t="shared" si="59"/>
        <v/>
      </c>
      <c r="P625" s="3">
        <f t="shared" si="60"/>
        <v>1</v>
      </c>
    </row>
    <row r="626" spans="1:16" ht="12.75">
      <c r="A626" s="1" t="s">
        <v>3842</v>
      </c>
      <c r="B626" s="1" t="s">
        <v>2450</v>
      </c>
      <c r="C626" s="21" t="s">
        <v>23</v>
      </c>
      <c r="D626" s="21" t="s">
        <v>3843</v>
      </c>
      <c r="E626" s="21" t="s">
        <v>3844</v>
      </c>
      <c r="F626" s="33"/>
      <c r="G626" s="33"/>
      <c r="H626" s="33"/>
      <c r="K626" s="22">
        <v>44051</v>
      </c>
      <c r="L626" s="39">
        <v>0</v>
      </c>
      <c r="M626" s="3" t="s">
        <v>1768</v>
      </c>
      <c r="N626" s="3" t="str">
        <f t="shared" si="61"/>
        <v>TRUE</v>
      </c>
      <c r="O626" s="3" t="str">
        <f t="shared" si="59"/>
        <v/>
      </c>
      <c r="P626" s="3">
        <f t="shared" si="60"/>
        <v>1</v>
      </c>
    </row>
    <row r="627" spans="1:16" ht="12.75">
      <c r="A627" s="1" t="s">
        <v>3845</v>
      </c>
      <c r="B627" s="1" t="s">
        <v>3846</v>
      </c>
      <c r="C627" s="21" t="s">
        <v>23</v>
      </c>
      <c r="D627" s="21" t="s">
        <v>3847</v>
      </c>
      <c r="E627" s="21" t="s">
        <v>3848</v>
      </c>
      <c r="F627" s="33"/>
      <c r="G627" s="33"/>
      <c r="H627" s="33"/>
      <c r="K627" s="22">
        <v>44051</v>
      </c>
      <c r="L627" s="39">
        <v>0</v>
      </c>
      <c r="M627" s="3" t="s">
        <v>1768</v>
      </c>
      <c r="N627" s="3" t="str">
        <f t="shared" si="61"/>
        <v>TRUE</v>
      </c>
      <c r="O627" s="3" t="str">
        <f t="shared" si="59"/>
        <v/>
      </c>
      <c r="P627" s="3">
        <f t="shared" si="60"/>
        <v>1</v>
      </c>
    </row>
    <row r="628" spans="1:16" ht="12.75">
      <c r="A628" s="1" t="s">
        <v>3849</v>
      </c>
      <c r="B628" s="1" t="s">
        <v>261</v>
      </c>
      <c r="C628" s="21" t="s">
        <v>23</v>
      </c>
      <c r="D628" s="21" t="s">
        <v>3850</v>
      </c>
      <c r="E628" s="21" t="s">
        <v>3851</v>
      </c>
      <c r="F628" s="33"/>
      <c r="G628" s="33"/>
      <c r="H628" s="33"/>
      <c r="K628" s="22">
        <v>44121</v>
      </c>
      <c r="L628" s="39">
        <v>0</v>
      </c>
      <c r="M628" s="3" t="s">
        <v>1768</v>
      </c>
      <c r="N628" s="3" t="str">
        <f t="shared" si="61"/>
        <v>TRUE</v>
      </c>
      <c r="O628" s="3" t="str">
        <f t="shared" si="59"/>
        <v/>
      </c>
      <c r="P628" s="3">
        <f t="shared" si="60"/>
        <v>1</v>
      </c>
    </row>
    <row r="629" spans="1:16" ht="12.75">
      <c r="A629" s="1" t="s">
        <v>3852</v>
      </c>
      <c r="B629" s="1" t="s">
        <v>2699</v>
      </c>
      <c r="C629" s="21" t="s">
        <v>23</v>
      </c>
      <c r="D629" s="35" t="s">
        <v>3853</v>
      </c>
      <c r="E629" s="35" t="s">
        <v>3854</v>
      </c>
      <c r="F629" s="33"/>
      <c r="G629" s="33"/>
      <c r="H629" s="33"/>
      <c r="K629" s="22">
        <v>43802</v>
      </c>
      <c r="L629" s="39">
        <v>2</v>
      </c>
      <c r="M629" s="3" t="s">
        <v>1768</v>
      </c>
      <c r="N629" s="3" t="str">
        <f t="shared" ref="N629:N649" si="62">IF(COUNTA(C629:E629) = 3, "TRUE", "")</f>
        <v>TRUE</v>
      </c>
      <c r="O629" s="3" t="str">
        <f t="shared" si="59"/>
        <v/>
      </c>
      <c r="P629" s="3">
        <f t="shared" si="60"/>
        <v>1</v>
      </c>
    </row>
    <row r="630" spans="1:16" ht="12.75">
      <c r="A630" s="1" t="s">
        <v>3855</v>
      </c>
      <c r="B630" s="1" t="s">
        <v>3856</v>
      </c>
      <c r="C630" s="21" t="s">
        <v>3857</v>
      </c>
      <c r="D630" s="35" t="s">
        <v>3858</v>
      </c>
      <c r="E630" s="35" t="s">
        <v>423</v>
      </c>
      <c r="F630" s="33"/>
      <c r="G630" s="33"/>
      <c r="H630" s="33"/>
      <c r="K630" s="22">
        <v>43815</v>
      </c>
      <c r="L630" s="39">
        <v>2</v>
      </c>
      <c r="M630" s="3" t="s">
        <v>1768</v>
      </c>
      <c r="N630" s="3" t="str">
        <f t="shared" si="62"/>
        <v>TRUE</v>
      </c>
      <c r="O630" s="3" t="str">
        <f t="shared" si="59"/>
        <v/>
      </c>
      <c r="P630" s="3">
        <f t="shared" si="60"/>
        <v>1</v>
      </c>
    </row>
    <row r="631" spans="1:16" ht="12.75">
      <c r="A631" s="1" t="s">
        <v>3859</v>
      </c>
      <c r="B631" s="1" t="s">
        <v>3860</v>
      </c>
      <c r="C631" s="21" t="s">
        <v>23</v>
      </c>
      <c r="D631" s="21" t="s">
        <v>3861</v>
      </c>
      <c r="E631" s="21" t="s">
        <v>2958</v>
      </c>
      <c r="F631" s="33"/>
      <c r="G631" s="33"/>
      <c r="H631" s="33"/>
      <c r="K631" s="22">
        <v>44123</v>
      </c>
      <c r="L631" s="39">
        <v>0</v>
      </c>
      <c r="M631" s="3" t="s">
        <v>1768</v>
      </c>
      <c r="N631" s="3" t="str">
        <f t="shared" si="62"/>
        <v>TRUE</v>
      </c>
      <c r="O631" s="3" t="str">
        <f t="shared" ref="O631:O676" si="63">IF(COUNTA(F631:H631) = 3, "TRUE", "")</f>
        <v/>
      </c>
      <c r="P631" s="3">
        <f t="shared" ref="P631:P676" si="64">IF(L631&lt;3, 1, "")</f>
        <v>1</v>
      </c>
    </row>
    <row r="632" spans="1:16" ht="12.75">
      <c r="A632" s="1" t="s">
        <v>3862</v>
      </c>
      <c r="B632" s="1" t="s">
        <v>3863</v>
      </c>
      <c r="C632" s="21" t="s">
        <v>1378</v>
      </c>
      <c r="D632" s="21" t="s">
        <v>2629</v>
      </c>
      <c r="E632" s="21" t="s">
        <v>3864</v>
      </c>
      <c r="F632" s="33"/>
      <c r="G632" s="33"/>
      <c r="H632" s="33"/>
      <c r="K632" s="22">
        <v>44153</v>
      </c>
      <c r="L632" s="39">
        <v>0</v>
      </c>
      <c r="M632" s="3" t="s">
        <v>1768</v>
      </c>
      <c r="N632" s="3" t="str">
        <f t="shared" si="62"/>
        <v>TRUE</v>
      </c>
      <c r="O632" s="3" t="str">
        <f t="shared" si="63"/>
        <v/>
      </c>
      <c r="P632" s="3">
        <f t="shared" si="64"/>
        <v>1</v>
      </c>
    </row>
    <row r="633" spans="1:16" ht="12.75">
      <c r="A633" s="1" t="s">
        <v>3865</v>
      </c>
      <c r="B633" s="1" t="s">
        <v>378</v>
      </c>
      <c r="C633" s="21" t="s">
        <v>23</v>
      </c>
      <c r="D633" s="21" t="s">
        <v>2306</v>
      </c>
      <c r="E633" s="35" t="s">
        <v>3866</v>
      </c>
      <c r="F633" s="33"/>
      <c r="G633" s="33"/>
      <c r="H633" s="33"/>
      <c r="K633" s="22">
        <v>44121</v>
      </c>
      <c r="L633" s="39">
        <v>1</v>
      </c>
      <c r="M633" s="3" t="s">
        <v>1768</v>
      </c>
      <c r="N633" s="3" t="str">
        <f t="shared" si="62"/>
        <v>TRUE</v>
      </c>
      <c r="O633" s="3" t="str">
        <f t="shared" si="63"/>
        <v/>
      </c>
      <c r="P633" s="3">
        <f t="shared" si="64"/>
        <v>1</v>
      </c>
    </row>
    <row r="634" spans="1:16" ht="12.75">
      <c r="A634" s="1" t="s">
        <v>3867</v>
      </c>
      <c r="B634" s="1" t="s">
        <v>3430</v>
      </c>
      <c r="C634" s="21" t="s">
        <v>23</v>
      </c>
      <c r="D634" s="21" t="s">
        <v>3868</v>
      </c>
      <c r="E634" s="21" t="s">
        <v>3869</v>
      </c>
      <c r="F634" s="33"/>
      <c r="G634" s="33"/>
      <c r="H634" s="33"/>
      <c r="K634" s="22">
        <v>44145</v>
      </c>
      <c r="L634" s="39">
        <v>0</v>
      </c>
      <c r="M634" s="3" t="s">
        <v>1768</v>
      </c>
      <c r="N634" s="3" t="str">
        <f t="shared" si="62"/>
        <v>TRUE</v>
      </c>
      <c r="O634" s="3" t="str">
        <f t="shared" si="63"/>
        <v/>
      </c>
      <c r="P634" s="3">
        <f t="shared" si="64"/>
        <v>1</v>
      </c>
    </row>
    <row r="635" spans="1:16" ht="12.75">
      <c r="A635" s="1" t="s">
        <v>3870</v>
      </c>
      <c r="B635" s="1" t="s">
        <v>3430</v>
      </c>
      <c r="C635" s="21" t="s">
        <v>23</v>
      </c>
      <c r="D635" s="21" t="s">
        <v>3871</v>
      </c>
      <c r="E635" s="21" t="s">
        <v>3872</v>
      </c>
      <c r="F635" s="33"/>
      <c r="G635" s="33"/>
      <c r="H635" s="33"/>
      <c r="K635" s="22">
        <v>44115</v>
      </c>
      <c r="L635" s="39">
        <v>0</v>
      </c>
      <c r="M635" s="3" t="s">
        <v>1768</v>
      </c>
      <c r="N635" s="3" t="str">
        <f t="shared" si="62"/>
        <v>TRUE</v>
      </c>
      <c r="O635" s="3" t="str">
        <f t="shared" si="63"/>
        <v/>
      </c>
      <c r="P635" s="3">
        <f t="shared" si="64"/>
        <v>1</v>
      </c>
    </row>
    <row r="636" spans="1:16" ht="12.75">
      <c r="A636" s="1" t="s">
        <v>3873</v>
      </c>
      <c r="B636" s="1" t="s">
        <v>1329</v>
      </c>
      <c r="C636" s="21" t="s">
        <v>23</v>
      </c>
      <c r="D636" s="21" t="s">
        <v>3874</v>
      </c>
      <c r="E636" s="21" t="s">
        <v>1849</v>
      </c>
      <c r="F636" s="33"/>
      <c r="G636" s="33"/>
      <c r="H636" s="33"/>
      <c r="K636" s="22">
        <v>44065</v>
      </c>
      <c r="L636" s="39">
        <v>0</v>
      </c>
      <c r="M636" s="3" t="s">
        <v>1768</v>
      </c>
      <c r="N636" s="3" t="str">
        <f t="shared" si="62"/>
        <v>TRUE</v>
      </c>
      <c r="O636" s="3" t="str">
        <f t="shared" si="63"/>
        <v/>
      </c>
      <c r="P636" s="3">
        <f t="shared" si="64"/>
        <v>1</v>
      </c>
    </row>
    <row r="637" spans="1:16" ht="12.75">
      <c r="A637" s="1" t="s">
        <v>3875</v>
      </c>
      <c r="B637" s="1" t="s">
        <v>1329</v>
      </c>
      <c r="C637" s="21" t="s">
        <v>3876</v>
      </c>
      <c r="D637" s="35" t="s">
        <v>1796</v>
      </c>
      <c r="E637" s="35" t="s">
        <v>3877</v>
      </c>
      <c r="F637" s="33"/>
      <c r="G637" s="33"/>
      <c r="H637" s="33"/>
      <c r="K637" s="22">
        <v>43908</v>
      </c>
      <c r="L637" s="39">
        <v>2</v>
      </c>
      <c r="M637" s="3" t="s">
        <v>1768</v>
      </c>
      <c r="N637" s="3" t="str">
        <f t="shared" si="62"/>
        <v>TRUE</v>
      </c>
      <c r="O637" s="3" t="str">
        <f t="shared" si="63"/>
        <v/>
      </c>
      <c r="P637" s="3">
        <f t="shared" si="64"/>
        <v>1</v>
      </c>
    </row>
    <row r="638" spans="1:16" ht="12.75">
      <c r="A638" s="1" t="s">
        <v>3878</v>
      </c>
      <c r="B638" s="1" t="s">
        <v>3879</v>
      </c>
      <c r="C638" s="21" t="s">
        <v>23</v>
      </c>
      <c r="D638" s="21" t="s">
        <v>3880</v>
      </c>
      <c r="E638" s="21" t="s">
        <v>3881</v>
      </c>
      <c r="F638" s="33"/>
      <c r="G638" s="33"/>
      <c r="H638" s="33"/>
      <c r="K638" s="22">
        <v>44123</v>
      </c>
      <c r="L638" s="39">
        <v>0</v>
      </c>
      <c r="M638" s="3" t="s">
        <v>1768</v>
      </c>
      <c r="N638" s="3" t="str">
        <f t="shared" si="62"/>
        <v>TRUE</v>
      </c>
      <c r="O638" s="3" t="str">
        <f t="shared" si="63"/>
        <v/>
      </c>
      <c r="P638" s="3">
        <f t="shared" si="64"/>
        <v>1</v>
      </c>
    </row>
    <row r="639" spans="1:16" ht="12.75">
      <c r="A639" s="1" t="s">
        <v>3882</v>
      </c>
      <c r="B639" s="1" t="s">
        <v>1626</v>
      </c>
      <c r="C639" s="21" t="s">
        <v>23</v>
      </c>
      <c r="D639" s="21" t="s">
        <v>3883</v>
      </c>
      <c r="E639" s="21" t="s">
        <v>3149</v>
      </c>
      <c r="F639" s="33"/>
      <c r="G639" s="33"/>
      <c r="H639" s="33"/>
      <c r="K639" s="22">
        <v>44180</v>
      </c>
      <c r="L639" s="39">
        <v>0</v>
      </c>
      <c r="M639" s="3" t="s">
        <v>1768</v>
      </c>
      <c r="N639" s="3" t="str">
        <f t="shared" si="62"/>
        <v>TRUE</v>
      </c>
      <c r="O639" s="3" t="str">
        <f t="shared" si="63"/>
        <v/>
      </c>
      <c r="P639" s="3">
        <f t="shared" si="64"/>
        <v>1</v>
      </c>
    </row>
    <row r="640" spans="1:16" ht="12.75">
      <c r="A640" s="1" t="s">
        <v>3884</v>
      </c>
      <c r="B640" s="1" t="s">
        <v>1329</v>
      </c>
      <c r="C640" s="21" t="s">
        <v>3885</v>
      </c>
      <c r="D640" s="33">
        <v>43877.893055555556</v>
      </c>
      <c r="E640" s="35" t="s">
        <v>3886</v>
      </c>
      <c r="F640" s="35" t="s">
        <v>3887</v>
      </c>
      <c r="G640" s="48">
        <v>44068.46875</v>
      </c>
      <c r="H640" s="33"/>
      <c r="K640" s="22">
        <v>43908</v>
      </c>
      <c r="L640" s="39">
        <v>3</v>
      </c>
      <c r="M640" s="3" t="s">
        <v>1768</v>
      </c>
      <c r="N640" s="3" t="str">
        <f t="shared" si="62"/>
        <v>TRUE</v>
      </c>
      <c r="O640" s="3" t="str">
        <f t="shared" si="63"/>
        <v/>
      </c>
      <c r="P640" s="3" t="str">
        <f t="shared" si="64"/>
        <v/>
      </c>
    </row>
    <row r="641" spans="1:16" ht="12.75">
      <c r="A641" s="1" t="s">
        <v>3888</v>
      </c>
      <c r="B641" s="1" t="s">
        <v>3889</v>
      </c>
      <c r="C641" s="21" t="s">
        <v>3890</v>
      </c>
      <c r="D641" s="21" t="s">
        <v>3891</v>
      </c>
      <c r="E641" s="21" t="s">
        <v>3892</v>
      </c>
      <c r="F641" s="33"/>
      <c r="G641" s="33"/>
      <c r="H641" s="33"/>
      <c r="K641" s="22">
        <v>44124</v>
      </c>
      <c r="L641" s="39">
        <v>0</v>
      </c>
      <c r="M641" s="3" t="s">
        <v>1768</v>
      </c>
      <c r="N641" s="3" t="str">
        <f t="shared" si="62"/>
        <v>TRUE</v>
      </c>
      <c r="O641" s="3" t="str">
        <f t="shared" si="63"/>
        <v/>
      </c>
      <c r="P641" s="3">
        <f t="shared" si="64"/>
        <v>1</v>
      </c>
    </row>
    <row r="642" spans="1:16" ht="12.75">
      <c r="A642" s="1" t="s">
        <v>3893</v>
      </c>
      <c r="B642" s="1" t="s">
        <v>217</v>
      </c>
      <c r="C642" s="21" t="s">
        <v>3894</v>
      </c>
      <c r="D642" s="21" t="s">
        <v>3895</v>
      </c>
      <c r="E642" s="48">
        <v>44004.461805555555</v>
      </c>
      <c r="F642" s="48">
        <v>44014.422222222223</v>
      </c>
      <c r="G642" s="35" t="s">
        <v>768</v>
      </c>
      <c r="H642" s="33"/>
      <c r="K642" s="22">
        <v>43868</v>
      </c>
      <c r="L642" s="39">
        <v>3</v>
      </c>
      <c r="M642" s="3" t="s">
        <v>1768</v>
      </c>
      <c r="N642" s="3" t="str">
        <f t="shared" si="62"/>
        <v>TRUE</v>
      </c>
      <c r="O642" s="3" t="str">
        <f t="shared" si="63"/>
        <v/>
      </c>
      <c r="P642" s="3" t="str">
        <f t="shared" si="64"/>
        <v/>
      </c>
    </row>
    <row r="643" spans="1:16" ht="12.75">
      <c r="A643" s="1" t="s">
        <v>3896</v>
      </c>
      <c r="B643" s="1" t="s">
        <v>1493</v>
      </c>
      <c r="C643" s="21" t="s">
        <v>23</v>
      </c>
      <c r="D643" s="21" t="s">
        <v>3897</v>
      </c>
      <c r="E643" s="21" t="s">
        <v>3898</v>
      </c>
      <c r="F643" s="33"/>
      <c r="G643" s="33"/>
      <c r="H643" s="33"/>
      <c r="K643" s="22">
        <v>44159</v>
      </c>
      <c r="L643" s="39">
        <v>0</v>
      </c>
      <c r="M643" s="3" t="s">
        <v>1768</v>
      </c>
      <c r="N643" s="3" t="str">
        <f t="shared" si="62"/>
        <v>TRUE</v>
      </c>
      <c r="O643" s="3" t="str">
        <f t="shared" si="63"/>
        <v/>
      </c>
      <c r="P643" s="3">
        <f t="shared" si="64"/>
        <v>1</v>
      </c>
    </row>
    <row r="644" spans="1:16" ht="12.75">
      <c r="A644" s="1" t="s">
        <v>3899</v>
      </c>
      <c r="B644" s="1" t="s">
        <v>3900</v>
      </c>
      <c r="C644" s="21" t="s">
        <v>64</v>
      </c>
      <c r="D644" s="21" t="s">
        <v>1826</v>
      </c>
      <c r="E644" s="35" t="s">
        <v>2834</v>
      </c>
      <c r="F644" s="33"/>
      <c r="G644" s="33"/>
      <c r="H644" s="33"/>
      <c r="K644" s="22">
        <v>44121</v>
      </c>
      <c r="L644" s="39">
        <v>1</v>
      </c>
      <c r="M644" s="3" t="s">
        <v>1768</v>
      </c>
      <c r="N644" s="3" t="str">
        <f t="shared" si="62"/>
        <v>TRUE</v>
      </c>
      <c r="O644" s="3" t="str">
        <f t="shared" si="63"/>
        <v/>
      </c>
      <c r="P644" s="3">
        <f t="shared" si="64"/>
        <v>1</v>
      </c>
    </row>
    <row r="645" spans="1:16" ht="12.75">
      <c r="A645" s="1" t="s">
        <v>3901</v>
      </c>
      <c r="B645" s="1" t="s">
        <v>3902</v>
      </c>
      <c r="C645" s="21" t="s">
        <v>23</v>
      </c>
      <c r="D645" s="21" t="s">
        <v>3903</v>
      </c>
      <c r="E645" s="35" t="s">
        <v>3904</v>
      </c>
      <c r="F645" s="33"/>
      <c r="G645" s="33"/>
      <c r="H645" s="33"/>
      <c r="K645" s="22">
        <v>43879</v>
      </c>
      <c r="L645" s="39">
        <v>1</v>
      </c>
      <c r="M645" s="3" t="s">
        <v>1768</v>
      </c>
      <c r="N645" s="3" t="str">
        <f t="shared" si="62"/>
        <v>TRUE</v>
      </c>
      <c r="O645" s="3" t="str">
        <f t="shared" si="63"/>
        <v/>
      </c>
      <c r="P645" s="3">
        <f t="shared" si="64"/>
        <v>1</v>
      </c>
    </row>
    <row r="646" spans="1:16" ht="12.75">
      <c r="A646" s="25">
        <v>24630</v>
      </c>
      <c r="B646" s="26">
        <v>44007.484722222223</v>
      </c>
      <c r="C646" s="4"/>
      <c r="D646" s="4"/>
      <c r="E646" s="4"/>
      <c r="F646" s="33"/>
      <c r="G646" s="33"/>
      <c r="H646" s="33"/>
      <c r="K646" s="22">
        <v>43997</v>
      </c>
      <c r="L646" s="39">
        <v>0</v>
      </c>
      <c r="M646" s="3" t="s">
        <v>1768</v>
      </c>
      <c r="N646" s="3" t="str">
        <f t="shared" si="62"/>
        <v/>
      </c>
      <c r="O646" s="3" t="str">
        <f t="shared" si="63"/>
        <v/>
      </c>
      <c r="P646" s="3">
        <f t="shared" si="64"/>
        <v>1</v>
      </c>
    </row>
    <row r="647" spans="1:16" ht="12.75">
      <c r="A647" s="25">
        <v>27579</v>
      </c>
      <c r="B647" s="26">
        <v>43881.196527777778</v>
      </c>
      <c r="C647" s="27">
        <v>43580.5</v>
      </c>
      <c r="D647" s="50">
        <v>43894.567361111112</v>
      </c>
      <c r="E647" s="50">
        <v>44065.439583333333</v>
      </c>
      <c r="F647" s="33"/>
      <c r="G647" s="33"/>
      <c r="H647" s="33"/>
      <c r="K647" s="22">
        <v>43583</v>
      </c>
      <c r="L647" s="39">
        <v>2</v>
      </c>
      <c r="M647" s="3" t="s">
        <v>1768</v>
      </c>
      <c r="N647" s="3" t="str">
        <f t="shared" si="62"/>
        <v>TRUE</v>
      </c>
      <c r="O647" s="3" t="str">
        <f t="shared" si="63"/>
        <v/>
      </c>
      <c r="P647" s="3">
        <f t="shared" si="64"/>
        <v>1</v>
      </c>
    </row>
    <row r="648" spans="1:16" ht="12.75">
      <c r="A648" s="25">
        <v>27580</v>
      </c>
      <c r="B648" s="26">
        <v>43881.196527777778</v>
      </c>
      <c r="C648" s="27">
        <v>43580.5</v>
      </c>
      <c r="D648" s="50">
        <v>43894.569444444445</v>
      </c>
      <c r="E648" s="50">
        <v>44065.436111111114</v>
      </c>
      <c r="F648" s="33"/>
      <c r="G648" s="33"/>
      <c r="H648" s="33"/>
      <c r="K648" s="22">
        <v>43583</v>
      </c>
      <c r="L648" s="39">
        <v>2</v>
      </c>
      <c r="M648" s="3" t="s">
        <v>1768</v>
      </c>
      <c r="N648" s="3" t="str">
        <f t="shared" si="62"/>
        <v>TRUE</v>
      </c>
      <c r="O648" s="3" t="str">
        <f t="shared" si="63"/>
        <v/>
      </c>
      <c r="P648" s="3">
        <f t="shared" si="64"/>
        <v>1</v>
      </c>
    </row>
    <row r="649" spans="1:16" ht="12.75">
      <c r="A649" s="25">
        <v>27581</v>
      </c>
      <c r="B649" s="26">
        <v>43881.196527777778</v>
      </c>
      <c r="C649" s="27">
        <v>43580.5</v>
      </c>
      <c r="D649" s="50">
        <v>43896.568055555559</v>
      </c>
      <c r="E649" s="50">
        <v>44065.439583333333</v>
      </c>
      <c r="F649" s="33"/>
      <c r="G649" s="33"/>
      <c r="H649" s="33"/>
      <c r="K649" s="22">
        <v>43583</v>
      </c>
      <c r="L649" s="39">
        <v>2</v>
      </c>
      <c r="M649" s="3" t="s">
        <v>1768</v>
      </c>
      <c r="N649" s="3" t="str">
        <f t="shared" si="62"/>
        <v>TRUE</v>
      </c>
      <c r="O649" s="3" t="str">
        <f t="shared" si="63"/>
        <v/>
      </c>
      <c r="P649" s="3">
        <f t="shared" si="64"/>
        <v>1</v>
      </c>
    </row>
    <row r="650" spans="1:16" ht="12.75">
      <c r="A650" s="25">
        <v>6934</v>
      </c>
      <c r="B650" s="26">
        <v>43598.190972222219</v>
      </c>
      <c r="C650" s="27">
        <v>43580.5</v>
      </c>
      <c r="D650" s="27">
        <v>43632.5</v>
      </c>
      <c r="E650" s="50">
        <v>44128.399305555555</v>
      </c>
      <c r="F650" s="27"/>
      <c r="G650" s="27"/>
      <c r="H650" s="27"/>
      <c r="K650" s="22">
        <v>43676</v>
      </c>
      <c r="L650" s="39">
        <v>1</v>
      </c>
      <c r="M650" s="3" t="s">
        <v>1768</v>
      </c>
      <c r="N650" s="3" t="str">
        <f t="shared" ref="N650:N676" si="65">IF(COUNTA(C650:E650) = 3, "TRUE", "")</f>
        <v>TRUE</v>
      </c>
      <c r="O650" s="3" t="str">
        <f t="shared" si="63"/>
        <v/>
      </c>
      <c r="P650" s="3">
        <f t="shared" si="64"/>
        <v>1</v>
      </c>
    </row>
    <row r="651" spans="1:16" ht="12.75">
      <c r="A651" s="25">
        <v>6959</v>
      </c>
      <c r="B651" s="26">
        <v>43598.21597222222</v>
      </c>
      <c r="C651" s="27">
        <v>43580.5</v>
      </c>
      <c r="D651" s="27">
        <v>43869.454861111109</v>
      </c>
      <c r="E651" s="50">
        <v>44004.508333333331</v>
      </c>
      <c r="F651" s="50">
        <v>44008.513888888891</v>
      </c>
      <c r="G651" s="50">
        <v>44014.45208333333</v>
      </c>
      <c r="H651" s="50">
        <v>44055.65625</v>
      </c>
      <c r="K651" s="22">
        <v>43869</v>
      </c>
      <c r="L651" s="39">
        <v>4</v>
      </c>
      <c r="M651" s="3" t="s">
        <v>1768</v>
      </c>
      <c r="N651" s="3" t="str">
        <f t="shared" si="65"/>
        <v>TRUE</v>
      </c>
      <c r="O651" s="3" t="str">
        <f t="shared" si="63"/>
        <v>TRUE</v>
      </c>
      <c r="P651" s="3" t="str">
        <f t="shared" si="64"/>
        <v/>
      </c>
    </row>
    <row r="652" spans="1:16" ht="12.75">
      <c r="A652" s="25">
        <v>7332</v>
      </c>
      <c r="B652" s="26">
        <v>43600.259722222225</v>
      </c>
      <c r="C652" s="27">
        <v>43580.5</v>
      </c>
      <c r="D652" s="50">
        <v>43634.5</v>
      </c>
      <c r="E652" s="50">
        <v>44058.47152777778</v>
      </c>
      <c r="F652" s="27"/>
      <c r="G652" s="27"/>
      <c r="H652" s="27"/>
      <c r="K652" s="22">
        <v>43585</v>
      </c>
      <c r="L652" s="39">
        <v>2</v>
      </c>
      <c r="M652" s="3" t="s">
        <v>1768</v>
      </c>
      <c r="N652" s="3" t="str">
        <f t="shared" si="65"/>
        <v>TRUE</v>
      </c>
      <c r="O652" s="3" t="str">
        <f t="shared" si="63"/>
        <v/>
      </c>
      <c r="P652" s="3">
        <f t="shared" si="64"/>
        <v>1</v>
      </c>
    </row>
    <row r="653" spans="1:16" ht="12.75">
      <c r="A653" s="25">
        <v>7333</v>
      </c>
      <c r="B653" s="26">
        <v>43600.259722222225</v>
      </c>
      <c r="C653" s="27">
        <v>43580.5</v>
      </c>
      <c r="D653" s="27">
        <v>43633.5</v>
      </c>
      <c r="E653" s="27">
        <v>44058.465277777781</v>
      </c>
      <c r="F653" s="27"/>
      <c r="G653" s="27"/>
      <c r="H653" s="27"/>
      <c r="K653" s="22">
        <v>44058</v>
      </c>
      <c r="L653" s="39">
        <v>0</v>
      </c>
      <c r="M653" s="3" t="s">
        <v>1768</v>
      </c>
      <c r="N653" s="3" t="str">
        <f t="shared" si="65"/>
        <v>TRUE</v>
      </c>
      <c r="O653" s="3" t="str">
        <f t="shared" si="63"/>
        <v/>
      </c>
      <c r="P653" s="3">
        <f t="shared" si="64"/>
        <v>1</v>
      </c>
    </row>
    <row r="654" spans="1:16" ht="12.75">
      <c r="A654" s="25">
        <v>7391</v>
      </c>
      <c r="B654" s="26">
        <v>43600.27847222222</v>
      </c>
      <c r="C654" s="27">
        <v>43580.5</v>
      </c>
      <c r="D654" s="27">
        <v>43637.427083333336</v>
      </c>
      <c r="E654" s="27">
        <v>43641.756944444445</v>
      </c>
      <c r="F654" s="27"/>
      <c r="G654" s="27"/>
      <c r="H654" s="27"/>
      <c r="K654" s="22">
        <v>43723</v>
      </c>
      <c r="L654" s="39">
        <v>0</v>
      </c>
      <c r="M654" s="3" t="s">
        <v>1768</v>
      </c>
      <c r="N654" s="3" t="str">
        <f t="shared" si="65"/>
        <v>TRUE</v>
      </c>
      <c r="O654" s="3" t="str">
        <f t="shared" si="63"/>
        <v/>
      </c>
      <c r="P654" s="3">
        <f t="shared" si="64"/>
        <v>1</v>
      </c>
    </row>
    <row r="655" spans="1:16" ht="12.75">
      <c r="A655" s="25">
        <v>7450</v>
      </c>
      <c r="B655" s="26">
        <v>43600.289583333331</v>
      </c>
      <c r="C655" s="27">
        <v>43580.5</v>
      </c>
      <c r="D655" s="27">
        <v>43869.538194444445</v>
      </c>
      <c r="E655" s="50">
        <v>43881.725694444445</v>
      </c>
      <c r="F655" s="27"/>
      <c r="G655" s="27"/>
      <c r="H655" s="27"/>
      <c r="K655" s="22">
        <v>43869</v>
      </c>
      <c r="L655" s="39">
        <v>1</v>
      </c>
      <c r="M655" s="3" t="s">
        <v>1768</v>
      </c>
      <c r="N655" s="3" t="str">
        <f t="shared" si="65"/>
        <v>TRUE</v>
      </c>
      <c r="O655" s="3" t="str">
        <f t="shared" si="63"/>
        <v/>
      </c>
      <c r="P655" s="3">
        <f t="shared" si="64"/>
        <v>1</v>
      </c>
    </row>
    <row r="656" spans="1:16" ht="12.75">
      <c r="A656" s="25">
        <v>7476</v>
      </c>
      <c r="B656" s="26">
        <v>43600.29791666667</v>
      </c>
      <c r="C656" s="27">
        <v>43580.5</v>
      </c>
      <c r="D656" s="27">
        <v>43622.436111111114</v>
      </c>
      <c r="E656" s="50">
        <v>44058.489583333336</v>
      </c>
      <c r="F656" s="27"/>
      <c r="G656" s="27"/>
      <c r="H656" s="27"/>
      <c r="K656" s="22">
        <v>43749</v>
      </c>
      <c r="L656" s="39">
        <v>1</v>
      </c>
      <c r="M656" s="3" t="s">
        <v>1768</v>
      </c>
      <c r="N656" s="3" t="str">
        <f t="shared" si="65"/>
        <v>TRUE</v>
      </c>
      <c r="O656" s="3" t="str">
        <f t="shared" si="63"/>
        <v/>
      </c>
      <c r="P656" s="3">
        <f t="shared" si="64"/>
        <v>1</v>
      </c>
    </row>
    <row r="657" spans="1:16" ht="12.75">
      <c r="A657" s="25">
        <v>7646</v>
      </c>
      <c r="B657" s="26">
        <v>43600.334722222222</v>
      </c>
      <c r="C657" s="27">
        <v>43580.5</v>
      </c>
      <c r="D657" s="27">
        <v>43718.750011574077</v>
      </c>
      <c r="E657" s="27">
        <v>43718.774467592593</v>
      </c>
      <c r="F657" s="27"/>
      <c r="G657" s="27"/>
      <c r="H657" s="27"/>
      <c r="K657" s="22">
        <v>44069</v>
      </c>
      <c r="L657" s="39">
        <v>0</v>
      </c>
      <c r="N657" s="3" t="str">
        <f t="shared" si="65"/>
        <v>TRUE</v>
      </c>
      <c r="O657" s="3" t="str">
        <f t="shared" si="63"/>
        <v/>
      </c>
      <c r="P657" s="3">
        <f t="shared" si="64"/>
        <v>1</v>
      </c>
    </row>
    <row r="658" spans="1:16" ht="12.75">
      <c r="A658" s="25">
        <v>8025</v>
      </c>
      <c r="B658" s="26">
        <v>43607.527777777781</v>
      </c>
      <c r="C658" s="27">
        <v>43580.430555555555</v>
      </c>
      <c r="D658" s="27">
        <v>43623.590277777781</v>
      </c>
      <c r="E658" s="27">
        <v>43627.739583333336</v>
      </c>
      <c r="F658" s="27"/>
      <c r="G658" s="27"/>
      <c r="H658" s="27"/>
      <c r="K658" s="22">
        <v>44063</v>
      </c>
      <c r="L658" s="39">
        <v>0</v>
      </c>
      <c r="N658" s="3" t="str">
        <f t="shared" si="65"/>
        <v>TRUE</v>
      </c>
      <c r="O658" s="3" t="str">
        <f t="shared" si="63"/>
        <v/>
      </c>
      <c r="P658" s="3">
        <f t="shared" si="64"/>
        <v>1</v>
      </c>
    </row>
    <row r="659" spans="1:16" ht="12.75">
      <c r="A659" s="25">
        <v>8183</v>
      </c>
      <c r="B659" s="26">
        <v>43608.399305555555</v>
      </c>
      <c r="C659" s="27">
        <v>43580.645833333336</v>
      </c>
      <c r="D659" s="50">
        <v>43635.665277777778</v>
      </c>
      <c r="E659" s="50">
        <v>43637.722222222219</v>
      </c>
      <c r="F659" s="27"/>
      <c r="G659" s="27"/>
      <c r="H659" s="27"/>
      <c r="K659" s="22">
        <v>43588</v>
      </c>
      <c r="L659" s="39">
        <v>2</v>
      </c>
      <c r="N659" s="3" t="str">
        <f t="shared" si="65"/>
        <v>TRUE</v>
      </c>
      <c r="O659" s="3" t="str">
        <f t="shared" si="63"/>
        <v/>
      </c>
      <c r="P659" s="3">
        <f t="shared" si="64"/>
        <v>1</v>
      </c>
    </row>
    <row r="660" spans="1:16" ht="12.75">
      <c r="A660" s="25">
        <v>8240</v>
      </c>
      <c r="B660" s="26">
        <v>43608.411805555559</v>
      </c>
      <c r="C660" s="27">
        <v>43580.5</v>
      </c>
      <c r="D660" s="27">
        <v>43741.441550925927</v>
      </c>
      <c r="E660" s="50">
        <v>44128.475694444445</v>
      </c>
      <c r="F660" s="33"/>
      <c r="G660" s="27"/>
      <c r="H660" s="27"/>
      <c r="K660" s="22">
        <v>43741</v>
      </c>
      <c r="L660" s="39">
        <v>1</v>
      </c>
      <c r="N660" s="3" t="str">
        <f t="shared" si="65"/>
        <v>TRUE</v>
      </c>
      <c r="O660" s="3" t="str">
        <f t="shared" si="63"/>
        <v/>
      </c>
      <c r="P660" s="3">
        <f t="shared" si="64"/>
        <v>1</v>
      </c>
    </row>
    <row r="661" spans="1:16" ht="12.75">
      <c r="A661" s="25">
        <v>8284</v>
      </c>
      <c r="B661" s="26">
        <v>43608.436111111114</v>
      </c>
      <c r="C661" s="27">
        <v>43580.5</v>
      </c>
      <c r="D661" s="50">
        <v>43630.423611111109</v>
      </c>
      <c r="E661" s="50">
        <v>43634.715277777781</v>
      </c>
      <c r="F661" s="50">
        <v>44049.496527777781</v>
      </c>
      <c r="G661" s="27"/>
      <c r="H661" s="27"/>
      <c r="K661" s="22">
        <v>43585</v>
      </c>
      <c r="L661" s="39">
        <v>3</v>
      </c>
      <c r="N661" s="3" t="str">
        <f t="shared" si="65"/>
        <v>TRUE</v>
      </c>
      <c r="O661" s="3" t="str">
        <f t="shared" si="63"/>
        <v/>
      </c>
      <c r="P661" s="3" t="str">
        <f t="shared" si="64"/>
        <v/>
      </c>
    </row>
    <row r="662" spans="1:16" ht="12.75">
      <c r="A662" s="25">
        <v>8286</v>
      </c>
      <c r="B662" s="26">
        <v>43608.436111111114</v>
      </c>
      <c r="C662" s="27">
        <v>43580.5</v>
      </c>
      <c r="D662" s="50">
        <v>43629.5</v>
      </c>
      <c r="E662" s="50">
        <v>43630.734027777777</v>
      </c>
      <c r="F662" s="27"/>
      <c r="G662" s="27"/>
      <c r="H662" s="27"/>
      <c r="K662" s="22">
        <v>43584</v>
      </c>
      <c r="L662" s="39">
        <v>2</v>
      </c>
      <c r="N662" s="3" t="str">
        <f t="shared" si="65"/>
        <v>TRUE</v>
      </c>
      <c r="O662" s="3" t="str">
        <f t="shared" si="63"/>
        <v/>
      </c>
      <c r="P662" s="3">
        <f t="shared" si="64"/>
        <v>1</v>
      </c>
    </row>
    <row r="663" spans="1:16" ht="12.75">
      <c r="A663" s="25">
        <v>8320</v>
      </c>
      <c r="B663" s="26">
        <v>43608.474305555559</v>
      </c>
      <c r="C663" s="27">
        <v>43629.5</v>
      </c>
      <c r="D663" s="27">
        <v>43640.732638888891</v>
      </c>
      <c r="E663" s="27">
        <v>43642.427719907406</v>
      </c>
      <c r="F663" s="27"/>
      <c r="G663" s="27"/>
      <c r="H663" s="27"/>
      <c r="K663" s="22">
        <v>43656</v>
      </c>
      <c r="L663" s="39">
        <v>0</v>
      </c>
      <c r="N663" s="3" t="str">
        <f t="shared" si="65"/>
        <v>TRUE</v>
      </c>
      <c r="O663" s="3" t="str">
        <f t="shared" si="63"/>
        <v/>
      </c>
      <c r="P663" s="3">
        <f t="shared" si="64"/>
        <v>1</v>
      </c>
    </row>
    <row r="664" spans="1:16" ht="12.75">
      <c r="A664" s="25">
        <v>8352</v>
      </c>
      <c r="B664" s="26">
        <v>43608.492361111108</v>
      </c>
      <c r="C664" s="27">
        <v>43580.5</v>
      </c>
      <c r="D664" s="27">
        <v>43698.625138888892</v>
      </c>
      <c r="E664" s="27">
        <v>43697.729166666664</v>
      </c>
      <c r="F664" s="27"/>
      <c r="G664" s="27"/>
      <c r="H664" s="27"/>
      <c r="K664" s="22">
        <v>43987</v>
      </c>
      <c r="L664" s="39">
        <v>0</v>
      </c>
      <c r="N664" s="3" t="str">
        <f t="shared" si="65"/>
        <v>TRUE</v>
      </c>
      <c r="O664" s="3" t="str">
        <f t="shared" si="63"/>
        <v/>
      </c>
      <c r="P664" s="3">
        <f t="shared" si="64"/>
        <v>1</v>
      </c>
    </row>
    <row r="665" spans="1:16" ht="12.75">
      <c r="A665" s="25">
        <v>8942</v>
      </c>
      <c r="B665" s="26">
        <v>43619.243750000001</v>
      </c>
      <c r="C665" s="27">
        <v>43580.5</v>
      </c>
      <c r="D665" s="27">
        <v>43676.520092592589</v>
      </c>
      <c r="E665" s="27">
        <v>43678.725694444445</v>
      </c>
      <c r="F665" s="27"/>
      <c r="G665" s="27"/>
      <c r="H665" s="27"/>
      <c r="K665" s="22">
        <v>43694</v>
      </c>
      <c r="L665" s="39">
        <v>0</v>
      </c>
      <c r="N665" s="3" t="str">
        <f t="shared" si="65"/>
        <v>TRUE</v>
      </c>
      <c r="O665" s="3" t="str">
        <f t="shared" si="63"/>
        <v/>
      </c>
      <c r="P665" s="3">
        <f t="shared" si="64"/>
        <v>1</v>
      </c>
    </row>
    <row r="666" spans="1:16" ht="12.75">
      <c r="A666" s="25">
        <v>8970</v>
      </c>
      <c r="B666" s="26">
        <v>43619.251388888886</v>
      </c>
      <c r="C666" s="27">
        <v>43580.5</v>
      </c>
      <c r="D666" s="27">
        <v>43676.581574074073</v>
      </c>
      <c r="E666" s="27">
        <v>43694.458333333336</v>
      </c>
      <c r="F666" s="27"/>
      <c r="G666" s="27"/>
      <c r="H666" s="27"/>
      <c r="K666" s="22">
        <v>43711</v>
      </c>
      <c r="L666" s="39">
        <v>0</v>
      </c>
      <c r="N666" s="3" t="str">
        <f t="shared" si="65"/>
        <v>TRUE</v>
      </c>
      <c r="O666" s="3" t="str">
        <f t="shared" si="63"/>
        <v/>
      </c>
      <c r="P666" s="3">
        <f t="shared" si="64"/>
        <v>1</v>
      </c>
    </row>
    <row r="667" spans="1:16" ht="12.75">
      <c r="A667" s="25">
        <v>9021</v>
      </c>
      <c r="B667" s="26">
        <v>43619.268055555556</v>
      </c>
      <c r="C667" s="27">
        <v>43580.5</v>
      </c>
      <c r="D667" s="27">
        <v>43869.470138888886</v>
      </c>
      <c r="E667" s="27">
        <v>43875.756944444445</v>
      </c>
      <c r="F667" s="27"/>
      <c r="G667" s="27"/>
      <c r="H667" s="27"/>
      <c r="K667" s="22">
        <v>43878</v>
      </c>
      <c r="L667" s="39">
        <v>0</v>
      </c>
      <c r="N667" s="3" t="str">
        <f t="shared" si="65"/>
        <v>TRUE</v>
      </c>
      <c r="O667" s="3" t="str">
        <f t="shared" si="63"/>
        <v/>
      </c>
      <c r="P667" s="3">
        <f t="shared" si="64"/>
        <v>1</v>
      </c>
    </row>
    <row r="668" spans="1:16" ht="12.75">
      <c r="A668" s="25">
        <v>9372</v>
      </c>
      <c r="B668" s="26">
        <v>43621.261805555558</v>
      </c>
      <c r="C668" s="27">
        <v>43580.5</v>
      </c>
      <c r="D668" s="27">
        <v>43661.475694444445</v>
      </c>
      <c r="E668" s="50">
        <v>44065.449305555558</v>
      </c>
      <c r="F668" s="27"/>
      <c r="G668" s="27"/>
      <c r="H668" s="27"/>
      <c r="K668" s="22">
        <v>44046</v>
      </c>
      <c r="L668" s="39">
        <v>1</v>
      </c>
      <c r="N668" s="3" t="str">
        <f t="shared" si="65"/>
        <v>TRUE</v>
      </c>
      <c r="O668" s="3" t="str">
        <f t="shared" si="63"/>
        <v/>
      </c>
      <c r="P668" s="3">
        <f t="shared" si="64"/>
        <v>1</v>
      </c>
    </row>
    <row r="669" spans="1:16" ht="12.75">
      <c r="A669" s="25">
        <v>9392</v>
      </c>
      <c r="B669" s="26">
        <v>43621.265972222223</v>
      </c>
      <c r="C669" s="27">
        <v>43580.5</v>
      </c>
      <c r="D669" s="50">
        <v>43742.482638888891</v>
      </c>
      <c r="E669" s="50">
        <v>43862.521284722221</v>
      </c>
      <c r="F669" s="27"/>
      <c r="G669" s="27"/>
      <c r="H669" s="27"/>
      <c r="K669" s="22">
        <v>43602</v>
      </c>
      <c r="L669" s="39">
        <v>2</v>
      </c>
      <c r="N669" s="3" t="str">
        <f t="shared" si="65"/>
        <v>TRUE</v>
      </c>
      <c r="O669" s="3" t="str">
        <f t="shared" si="63"/>
        <v/>
      </c>
      <c r="P669" s="3">
        <f t="shared" si="64"/>
        <v>1</v>
      </c>
    </row>
    <row r="670" spans="1:16" ht="12.75">
      <c r="A670" s="25">
        <v>9453</v>
      </c>
      <c r="B670" s="26">
        <v>43621.275000000001</v>
      </c>
      <c r="C670" s="27">
        <v>43580.5</v>
      </c>
      <c r="D670" s="27">
        <v>43742.586805555555</v>
      </c>
      <c r="E670" s="27">
        <v>43752.786469907405</v>
      </c>
      <c r="F670" s="27">
        <v>44018.631944444445</v>
      </c>
      <c r="G670" s="50">
        <v>44033.673611111109</v>
      </c>
      <c r="H670" s="50">
        <v>44034.489583333336</v>
      </c>
      <c r="K670" s="22">
        <v>44018</v>
      </c>
      <c r="L670" s="39">
        <v>2</v>
      </c>
      <c r="N670" s="3" t="str">
        <f t="shared" si="65"/>
        <v>TRUE</v>
      </c>
      <c r="O670" s="3" t="str">
        <f t="shared" si="63"/>
        <v>TRUE</v>
      </c>
      <c r="P670" s="3">
        <f t="shared" si="64"/>
        <v>1</v>
      </c>
    </row>
    <row r="671" spans="1:16" ht="12.75">
      <c r="A671" s="25">
        <v>9477</v>
      </c>
      <c r="B671" s="26">
        <v>43621.280555555553</v>
      </c>
      <c r="C671" s="27">
        <v>43580.5</v>
      </c>
      <c r="D671" s="50">
        <v>43647.694444444445</v>
      </c>
      <c r="E671" s="50">
        <v>43717.743055555555</v>
      </c>
      <c r="F671" s="27"/>
      <c r="G671" s="27"/>
      <c r="H671" s="27"/>
      <c r="K671" s="22">
        <v>43630</v>
      </c>
      <c r="L671" s="39">
        <v>2</v>
      </c>
      <c r="N671" s="3" t="str">
        <f t="shared" si="65"/>
        <v>TRUE</v>
      </c>
      <c r="O671" s="3" t="str">
        <f t="shared" si="63"/>
        <v/>
      </c>
      <c r="P671" s="3">
        <f t="shared" si="64"/>
        <v>1</v>
      </c>
    </row>
    <row r="672" spans="1:16" ht="12.75">
      <c r="A672" s="25">
        <v>9572</v>
      </c>
      <c r="B672" s="26">
        <v>43621.303472222222</v>
      </c>
      <c r="C672" s="27">
        <v>43580.5</v>
      </c>
      <c r="D672" s="50">
        <v>43629.5</v>
      </c>
      <c r="E672" s="50">
        <v>43636.753472222219</v>
      </c>
      <c r="F672" s="27"/>
      <c r="G672" s="27"/>
      <c r="H672" s="33"/>
      <c r="K672" s="22">
        <v>43607</v>
      </c>
      <c r="L672" s="39">
        <v>2</v>
      </c>
      <c r="N672" s="3" t="str">
        <f t="shared" si="65"/>
        <v>TRUE</v>
      </c>
      <c r="O672" s="3" t="str">
        <f t="shared" si="63"/>
        <v/>
      </c>
      <c r="P672" s="3">
        <f t="shared" si="64"/>
        <v>1</v>
      </c>
    </row>
    <row r="673" spans="1:17" ht="12.75">
      <c r="A673" s="25">
        <v>9740</v>
      </c>
      <c r="B673" s="26">
        <v>43626.152777777781</v>
      </c>
      <c r="C673" s="27">
        <v>43580.5</v>
      </c>
      <c r="D673" s="27">
        <v>43644.432638888888</v>
      </c>
      <c r="E673" s="27">
        <v>43647.767361111109</v>
      </c>
      <c r="F673" s="27"/>
      <c r="G673" s="27"/>
      <c r="H673" s="27"/>
      <c r="K673" s="22">
        <v>44065</v>
      </c>
      <c r="L673" s="39">
        <v>0</v>
      </c>
      <c r="N673" s="3" t="str">
        <f t="shared" si="65"/>
        <v>TRUE</v>
      </c>
      <c r="O673" s="3" t="str">
        <f t="shared" si="63"/>
        <v/>
      </c>
      <c r="P673" s="3">
        <f t="shared" si="64"/>
        <v>1</v>
      </c>
    </row>
    <row r="674" spans="1:17" ht="12.75">
      <c r="A674" s="25">
        <v>9761</v>
      </c>
      <c r="B674" s="26">
        <v>43626.165277777778</v>
      </c>
      <c r="C674" s="27">
        <v>43580.5</v>
      </c>
      <c r="D674" s="27">
        <v>43636.4</v>
      </c>
      <c r="E674" s="27">
        <v>43664.782638888886</v>
      </c>
      <c r="G674" s="27"/>
      <c r="H674" s="27"/>
      <c r="K674" s="22">
        <v>43671</v>
      </c>
      <c r="L674" s="39">
        <v>0</v>
      </c>
      <c r="N674" s="3" t="str">
        <f>IF(COUNTA(C674:D674) = 3, "TRUE", "")</f>
        <v/>
      </c>
      <c r="O674" s="3" t="str">
        <f>IF(COUNTA(E674:H674) = 3, "TRUE", "")</f>
        <v/>
      </c>
      <c r="P674" s="3">
        <f t="shared" si="64"/>
        <v>1</v>
      </c>
    </row>
    <row r="675" spans="1:17" ht="12.75">
      <c r="A675" s="25">
        <v>26127</v>
      </c>
      <c r="B675" s="26">
        <v>44123.09652777778</v>
      </c>
      <c r="C675" s="27">
        <v>43580</v>
      </c>
      <c r="D675" s="27">
        <v>44126.433194444442</v>
      </c>
      <c r="E675" s="27">
        <v>44128.431944444441</v>
      </c>
      <c r="F675" s="27"/>
      <c r="G675" s="27"/>
      <c r="H675" s="27"/>
      <c r="K675" s="22">
        <v>44186</v>
      </c>
      <c r="L675" s="39">
        <v>0</v>
      </c>
      <c r="N675" s="3" t="str">
        <f t="shared" si="65"/>
        <v>TRUE</v>
      </c>
      <c r="O675" s="3" t="str">
        <f t="shared" si="63"/>
        <v/>
      </c>
      <c r="P675" s="3">
        <f t="shared" si="64"/>
        <v>1</v>
      </c>
    </row>
    <row r="676" spans="1:17" ht="12.75">
      <c r="A676" s="25">
        <v>26429</v>
      </c>
      <c r="B676" s="26">
        <v>44138.11041666667</v>
      </c>
      <c r="C676" s="34"/>
      <c r="D676" s="34"/>
      <c r="E676" s="34"/>
      <c r="F676" s="34"/>
      <c r="G676" s="34"/>
      <c r="H676" s="19"/>
      <c r="K676" s="22">
        <v>44231</v>
      </c>
      <c r="L676" s="39">
        <v>0</v>
      </c>
      <c r="N676" s="3" t="str">
        <f t="shared" si="65"/>
        <v/>
      </c>
      <c r="O676" s="3" t="str">
        <f t="shared" si="63"/>
        <v/>
      </c>
      <c r="P676" s="3">
        <f t="shared" si="64"/>
        <v>1</v>
      </c>
    </row>
    <row r="677" spans="1:17" ht="12.75">
      <c r="A677" s="1" t="s">
        <v>3905</v>
      </c>
      <c r="B677" s="1" t="s">
        <v>3430</v>
      </c>
      <c r="C677" s="21" t="s">
        <v>3906</v>
      </c>
      <c r="D677" s="21" t="s">
        <v>3907</v>
      </c>
      <c r="E677" s="21" t="s">
        <v>3908</v>
      </c>
      <c r="F677" s="4">
        <v>44137.440972222219</v>
      </c>
      <c r="G677" s="4"/>
      <c r="H677" s="2"/>
      <c r="I677" s="5"/>
      <c r="J677" s="5" t="s">
        <v>19</v>
      </c>
      <c r="K677" s="69">
        <v>44228</v>
      </c>
      <c r="L677" s="13"/>
      <c r="M677" s="18"/>
      <c r="N677" s="20">
        <f>IF(COUNTA(C677:E677) = 3, 1,0)</f>
        <v>1</v>
      </c>
      <c r="O677" s="3" t="str">
        <f>IF(COUNTBLANK(C677) = 1, 1, "")</f>
        <v/>
      </c>
      <c r="P677" s="3">
        <f>IF(COUNTA(C677:E677)=3, 0, "")</f>
        <v>0</v>
      </c>
      <c r="Q677" s="3">
        <f>IF(COUNTA(F677:H677)=3, "", )</f>
        <v>0</v>
      </c>
    </row>
    <row r="678" spans="1:17" ht="12.75">
      <c r="A678" s="1" t="s">
        <v>3909</v>
      </c>
      <c r="B678" s="1" t="s">
        <v>3430</v>
      </c>
      <c r="C678" s="21" t="s">
        <v>3910</v>
      </c>
      <c r="D678" s="21" t="s">
        <v>3911</v>
      </c>
      <c r="E678" s="21" t="s">
        <v>3912</v>
      </c>
      <c r="F678" s="4"/>
      <c r="G678" s="4"/>
      <c r="H678" s="2"/>
      <c r="I678" s="5"/>
      <c r="J678" s="5" t="s">
        <v>19</v>
      </c>
      <c r="K678" s="69">
        <v>44228</v>
      </c>
      <c r="L678" s="13"/>
      <c r="M678" s="18"/>
      <c r="N678" s="20">
        <f>IF(COUNTA(C678:E678) = 3, 1,0)</f>
        <v>1</v>
      </c>
      <c r="O678" s="3" t="str">
        <f>IF(COUNTBLANK(C678) = 1, 1, "")</f>
        <v/>
      </c>
      <c r="P678" s="3">
        <f>IF(COUNTA(C678:E678)=3, 0, "")</f>
        <v>0</v>
      </c>
      <c r="Q678" s="3">
        <f>IF(COUNTA(F678:H678)=3, "", )</f>
        <v>0</v>
      </c>
    </row>
    <row r="679" spans="1:17" ht="12.75">
      <c r="A679" s="1" t="s">
        <v>3913</v>
      </c>
      <c r="B679" s="1" t="s">
        <v>3914</v>
      </c>
      <c r="C679" s="1" t="s">
        <v>3915</v>
      </c>
      <c r="D679" s="1" t="s">
        <v>3916</v>
      </c>
      <c r="E679" s="1" t="s">
        <v>3917</v>
      </c>
      <c r="F679" s="4"/>
      <c r="G679" s="4"/>
      <c r="H679" s="2"/>
      <c r="I679" s="15"/>
      <c r="J679" s="11" t="s">
        <v>19</v>
      </c>
      <c r="K679" s="12"/>
    </row>
    <row r="680" spans="1:17" ht="12.75">
      <c r="A680" s="1">
        <v>28597</v>
      </c>
      <c r="B680" s="69">
        <v>44284</v>
      </c>
      <c r="C680" s="1"/>
      <c r="D680" s="1"/>
      <c r="E680" s="1"/>
      <c r="F680" s="4"/>
      <c r="G680" s="4"/>
      <c r="H680" s="2"/>
      <c r="I680" s="15"/>
      <c r="J680" s="11"/>
      <c r="K680" s="13"/>
    </row>
    <row r="681" spans="1:17" ht="12.75">
      <c r="A681" s="1">
        <v>28598</v>
      </c>
      <c r="B681" s="69">
        <v>44284</v>
      </c>
      <c r="C681" s="1"/>
      <c r="D681" s="1"/>
      <c r="E681" s="1"/>
      <c r="F681" s="4"/>
      <c r="G681" s="4"/>
      <c r="H681" s="2"/>
      <c r="I681" s="15"/>
      <c r="J681" s="11"/>
      <c r="K681" s="13"/>
    </row>
    <row r="682" spans="1:17" ht="12.75">
      <c r="A682" s="1">
        <v>28599</v>
      </c>
      <c r="B682" s="69">
        <v>44284</v>
      </c>
      <c r="C682" s="1"/>
      <c r="D682" s="1"/>
      <c r="E682" s="1"/>
      <c r="F682" s="4"/>
      <c r="G682" s="4"/>
      <c r="H682" s="2"/>
      <c r="I682" s="15"/>
      <c r="J682" s="11"/>
      <c r="K682" s="13"/>
    </row>
    <row r="683" spans="1:17" ht="12.75">
      <c r="A683" s="1">
        <v>28600</v>
      </c>
      <c r="B683" s="69">
        <v>44284</v>
      </c>
      <c r="C683" s="1"/>
      <c r="D683" s="1"/>
      <c r="E683" s="1"/>
      <c r="F683" s="4"/>
      <c r="G683" s="4"/>
      <c r="H683" s="2"/>
      <c r="I683" s="15"/>
      <c r="J683" s="11"/>
      <c r="K683" s="13"/>
    </row>
    <row r="684" spans="1:17" ht="12.75">
      <c r="A684" s="3">
        <f>COUNTA(A3:A683)</f>
        <v>681</v>
      </c>
      <c r="C684" s="19"/>
      <c r="D684" s="19"/>
      <c r="E684" s="19"/>
      <c r="F684" s="19"/>
      <c r="G684" s="19"/>
      <c r="H684" s="19"/>
    </row>
    <row r="685" spans="1:17" ht="12.75">
      <c r="C685" s="19"/>
      <c r="D685" s="19"/>
      <c r="E685" s="19"/>
      <c r="F685" s="19"/>
      <c r="G685" s="19"/>
      <c r="H685" s="19"/>
    </row>
    <row r="686" spans="1:17" ht="12.75">
      <c r="C686" s="19"/>
      <c r="D686" s="19"/>
      <c r="E686" s="19"/>
      <c r="F686" s="19"/>
      <c r="G686" s="19"/>
      <c r="H686" s="19"/>
    </row>
    <row r="687" spans="1:17" ht="12.75">
      <c r="C687" s="19"/>
      <c r="D687" s="19"/>
      <c r="E687" s="19"/>
      <c r="F687" s="19"/>
      <c r="G687" s="19"/>
      <c r="H687" s="19"/>
    </row>
    <row r="688" spans="1:17" ht="12.75">
      <c r="C688" s="19"/>
      <c r="D688" s="19"/>
      <c r="E688" s="19"/>
      <c r="F688" s="19"/>
      <c r="G688" s="19"/>
      <c r="H688" s="19"/>
    </row>
    <row r="689" spans="3:8" ht="12.75">
      <c r="C689" s="19"/>
      <c r="D689" s="19"/>
      <c r="E689" s="19"/>
      <c r="F689" s="19"/>
      <c r="G689" s="19"/>
      <c r="H689" s="19"/>
    </row>
    <row r="690" spans="3:8" ht="12.75">
      <c r="C690" s="19"/>
      <c r="D690" s="19"/>
      <c r="E690" s="19"/>
      <c r="F690" s="19"/>
      <c r="G690" s="19"/>
      <c r="H690" s="19"/>
    </row>
    <row r="691" spans="3:8" ht="12.75">
      <c r="C691" s="19"/>
      <c r="D691" s="19"/>
      <c r="E691" s="19"/>
      <c r="F691" s="19"/>
      <c r="G691" s="19"/>
      <c r="H691" s="19"/>
    </row>
    <row r="692" spans="3:8" ht="12.75">
      <c r="C692" s="19"/>
      <c r="D692" s="19"/>
      <c r="E692" s="19"/>
      <c r="F692" s="19"/>
      <c r="G692" s="19"/>
      <c r="H692" s="19"/>
    </row>
    <row r="693" spans="3:8" ht="12.75">
      <c r="C693" s="19"/>
      <c r="D693" s="19"/>
      <c r="E693" s="19"/>
      <c r="F693" s="19"/>
      <c r="G693" s="19"/>
      <c r="H693" s="19"/>
    </row>
    <row r="694" spans="3:8" ht="12.75">
      <c r="C694" s="19"/>
      <c r="D694" s="19"/>
      <c r="E694" s="19"/>
      <c r="F694" s="19"/>
      <c r="G694" s="19"/>
      <c r="H694" s="19"/>
    </row>
    <row r="695" spans="3:8" ht="12.75">
      <c r="C695" s="19"/>
      <c r="D695" s="19"/>
      <c r="E695" s="19"/>
      <c r="F695" s="19"/>
      <c r="G695" s="19"/>
      <c r="H695" s="19"/>
    </row>
    <row r="696" spans="3:8" ht="12.75">
      <c r="C696" s="19"/>
      <c r="D696" s="19"/>
      <c r="E696" s="19"/>
      <c r="F696" s="19"/>
      <c r="G696" s="19"/>
      <c r="H696" s="19"/>
    </row>
    <row r="697" spans="3:8" ht="12.75">
      <c r="C697" s="19"/>
      <c r="D697" s="19"/>
      <c r="E697" s="19"/>
      <c r="F697" s="19"/>
      <c r="G697" s="19"/>
      <c r="H697" s="19"/>
    </row>
    <row r="698" spans="3:8" ht="12.75">
      <c r="C698" s="19"/>
      <c r="D698" s="19"/>
      <c r="E698" s="19"/>
      <c r="F698" s="19"/>
      <c r="G698" s="19"/>
      <c r="H698" s="19"/>
    </row>
    <row r="699" spans="3:8" ht="12.75">
      <c r="C699" s="19"/>
      <c r="D699" s="19"/>
      <c r="E699" s="19"/>
      <c r="F699" s="19"/>
      <c r="G699" s="19"/>
      <c r="H699" s="19"/>
    </row>
    <row r="700" spans="3:8" ht="12.75">
      <c r="C700" s="19"/>
      <c r="D700" s="19"/>
      <c r="E700" s="19"/>
      <c r="F700" s="19"/>
      <c r="G700" s="19"/>
      <c r="H700" s="19"/>
    </row>
    <row r="701" spans="3:8" ht="12.75">
      <c r="C701" s="19"/>
      <c r="D701" s="19"/>
      <c r="E701" s="19"/>
      <c r="F701" s="19"/>
      <c r="G701" s="19"/>
      <c r="H701" s="19"/>
    </row>
    <row r="702" spans="3:8" ht="12.75">
      <c r="C702" s="19"/>
      <c r="D702" s="19"/>
      <c r="E702" s="19"/>
      <c r="F702" s="19"/>
      <c r="G702" s="19"/>
      <c r="H702" s="19"/>
    </row>
    <row r="703" spans="3:8" ht="12.75">
      <c r="C703" s="19"/>
      <c r="D703" s="19"/>
      <c r="E703" s="19"/>
      <c r="F703" s="19"/>
      <c r="G703" s="19"/>
      <c r="H703" s="19"/>
    </row>
    <row r="704" spans="3:8" ht="12.75">
      <c r="C704" s="19"/>
      <c r="D704" s="19"/>
      <c r="E704" s="19"/>
      <c r="F704" s="19"/>
      <c r="G704" s="19"/>
      <c r="H704" s="19"/>
    </row>
    <row r="705" spans="3:8" ht="12.75">
      <c r="C705" s="19"/>
      <c r="D705" s="19"/>
      <c r="E705" s="19"/>
      <c r="F705" s="19"/>
      <c r="G705" s="19"/>
      <c r="H705" s="19"/>
    </row>
    <row r="706" spans="3:8" ht="12.75">
      <c r="C706" s="19"/>
      <c r="D706" s="19"/>
      <c r="E706" s="19"/>
      <c r="F706" s="19"/>
      <c r="G706" s="19"/>
      <c r="H706" s="19"/>
    </row>
    <row r="707" spans="3:8" ht="12.75">
      <c r="C707" s="19"/>
      <c r="D707" s="19"/>
      <c r="E707" s="19"/>
      <c r="F707" s="19"/>
      <c r="G707" s="19"/>
      <c r="H707" s="19"/>
    </row>
    <row r="708" spans="3:8" ht="12.75">
      <c r="C708" s="19"/>
      <c r="D708" s="19"/>
      <c r="E708" s="19"/>
      <c r="F708" s="19"/>
      <c r="G708" s="19"/>
      <c r="H708" s="19"/>
    </row>
    <row r="709" spans="3:8" ht="12.75">
      <c r="C709" s="19"/>
      <c r="D709" s="19"/>
      <c r="E709" s="19"/>
      <c r="F709" s="19"/>
      <c r="G709" s="19"/>
      <c r="H709" s="19"/>
    </row>
    <row r="710" spans="3:8" ht="12.75">
      <c r="C710" s="19"/>
      <c r="D710" s="19"/>
      <c r="E710" s="19"/>
      <c r="F710" s="19"/>
      <c r="G710" s="19"/>
      <c r="H710" s="19"/>
    </row>
    <row r="711" spans="3:8" ht="12.75">
      <c r="C711" s="19"/>
      <c r="D711" s="19"/>
      <c r="E711" s="19"/>
      <c r="F711" s="19"/>
      <c r="G711" s="19"/>
      <c r="H711" s="19"/>
    </row>
    <row r="712" spans="3:8" ht="12.75">
      <c r="C712" s="19"/>
      <c r="D712" s="19"/>
      <c r="E712" s="19"/>
      <c r="F712" s="19"/>
      <c r="G712" s="19"/>
      <c r="H712" s="19"/>
    </row>
    <row r="713" spans="3:8" ht="12.75">
      <c r="C713" s="19"/>
      <c r="D713" s="19"/>
      <c r="E713" s="19"/>
      <c r="F713" s="19"/>
      <c r="G713" s="19"/>
      <c r="H713" s="19"/>
    </row>
    <row r="714" spans="3:8" ht="12.75">
      <c r="C714" s="19"/>
      <c r="D714" s="19"/>
      <c r="E714" s="19"/>
      <c r="F714" s="19"/>
      <c r="G714" s="19"/>
      <c r="H714" s="19"/>
    </row>
    <row r="715" spans="3:8" ht="12.75">
      <c r="C715" s="19"/>
      <c r="D715" s="19"/>
      <c r="E715" s="19"/>
      <c r="F715" s="19"/>
      <c r="G715" s="19"/>
      <c r="H715" s="19"/>
    </row>
    <row r="716" spans="3:8" ht="12.75">
      <c r="C716" s="19"/>
      <c r="D716" s="19"/>
      <c r="E716" s="19"/>
      <c r="F716" s="19"/>
      <c r="G716" s="19"/>
      <c r="H716" s="19"/>
    </row>
    <row r="717" spans="3:8" ht="12.75">
      <c r="C717" s="19"/>
      <c r="D717" s="19"/>
      <c r="E717" s="19"/>
      <c r="F717" s="19"/>
      <c r="G717" s="19"/>
      <c r="H717" s="19"/>
    </row>
    <row r="718" spans="3:8" ht="12.75">
      <c r="C718" s="19"/>
      <c r="D718" s="19"/>
      <c r="E718" s="19"/>
      <c r="F718" s="19"/>
      <c r="G718" s="19"/>
      <c r="H718" s="19"/>
    </row>
    <row r="719" spans="3:8" ht="12.75">
      <c r="C719" s="19"/>
      <c r="D719" s="19"/>
      <c r="E719" s="19"/>
      <c r="F719" s="19"/>
      <c r="G719" s="19"/>
      <c r="H719" s="19"/>
    </row>
    <row r="720" spans="3:8" ht="12.75">
      <c r="C720" s="19"/>
      <c r="D720" s="19"/>
      <c r="E720" s="19"/>
      <c r="F720" s="19"/>
      <c r="G720" s="19"/>
      <c r="H720" s="19"/>
    </row>
  </sheetData>
  <autoFilter ref="A2:U2" xr:uid="{5BBFD4D8-E037-4F33-8D32-7658A904D131}"/>
  <conditionalFormatting sqref="N677">
    <cfRule type="cellIs" dxfId="4" priority="2" operator="lessThan">
      <formula>1</formula>
    </cfRule>
  </conditionalFormatting>
  <conditionalFormatting sqref="N678">
    <cfRule type="cellIs" dxfId="3" priority="1" operator="lessThan">
      <formula>1</formula>
    </cfRule>
  </conditionalFormatting>
  <pageMargins left="0.7" right="0.7" top="0.75" bottom="0.75" header="0.3" footer="0.3"/>
  <pageSetup scale="62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603"/>
  <sheetViews>
    <sheetView zoomScale="85" zoomScaleNormal="85" workbookViewId="0">
      <pane ySplit="2" topLeftCell="A1375" activePane="bottomLeft" state="frozen"/>
      <selection pane="bottomLeft" activeCell="C1" sqref="C1:C1048576"/>
    </sheetView>
  </sheetViews>
  <sheetFormatPr defaultColWidth="9.140625" defaultRowHeight="13.15"/>
  <cols>
    <col min="1" max="1" width="7.28515625" style="3" bestFit="1" customWidth="1"/>
    <col min="2" max="2" width="15.42578125" style="3" customWidth="1"/>
    <col min="3" max="3" width="21.7109375" style="3" bestFit="1" customWidth="1"/>
    <col min="4" max="5" width="21.7109375" style="3" customWidth="1"/>
    <col min="6" max="6" width="20" style="3" customWidth="1"/>
    <col min="7" max="8" width="19.140625" style="3" customWidth="1"/>
    <col min="9" max="9" width="19" style="3" customWidth="1"/>
    <col min="10" max="10" width="10.140625" style="13" hidden="1" customWidth="1"/>
    <col min="11" max="11" width="18.5703125" style="13" hidden="1" customWidth="1"/>
    <col min="12" max="12" width="14.85546875" style="13" hidden="1" customWidth="1"/>
    <col min="13" max="13" width="10.42578125" style="3" hidden="1" customWidth="1"/>
    <col min="14" max="14" width="19" style="3" hidden="1" customWidth="1"/>
    <col min="15" max="15" width="0" style="3" hidden="1" customWidth="1"/>
    <col min="16" max="16" width="16.140625" style="3" hidden="1" customWidth="1"/>
    <col min="17" max="17" width="13.85546875" style="3" hidden="1" customWidth="1"/>
    <col min="18" max="18" width="13.85546875" style="3" customWidth="1"/>
    <col min="19" max="16384" width="9.140625" style="3"/>
  </cols>
  <sheetData>
    <row r="1" spans="1:20" ht="69.95" customHeight="1">
      <c r="A1" s="73" t="s">
        <v>3918</v>
      </c>
      <c r="B1" s="43"/>
      <c r="C1" s="43"/>
      <c r="D1" s="43"/>
      <c r="E1" s="43"/>
      <c r="F1" s="43"/>
      <c r="G1" s="43"/>
      <c r="H1" s="43"/>
      <c r="I1" s="43"/>
      <c r="J1" s="14"/>
      <c r="K1" s="14"/>
      <c r="L1" s="14"/>
      <c r="N1" s="43"/>
    </row>
    <row r="2" spans="1:20" ht="12.75">
      <c r="A2" s="44" t="s">
        <v>1</v>
      </c>
      <c r="B2" s="44" t="s">
        <v>2</v>
      </c>
      <c r="C2" s="44" t="s">
        <v>4</v>
      </c>
      <c r="D2" s="44" t="s">
        <v>5</v>
      </c>
      <c r="E2" s="44" t="s">
        <v>6</v>
      </c>
      <c r="F2" s="55" t="s">
        <v>7</v>
      </c>
      <c r="G2" s="55" t="s">
        <v>8</v>
      </c>
      <c r="H2" s="44" t="s">
        <v>9</v>
      </c>
      <c r="I2" s="44" t="s">
        <v>3919</v>
      </c>
      <c r="J2" s="9" t="s">
        <v>10</v>
      </c>
      <c r="K2" s="9" t="s">
        <v>11</v>
      </c>
      <c r="L2" s="10" t="s">
        <v>12</v>
      </c>
      <c r="M2" s="75" t="s">
        <v>1761</v>
      </c>
      <c r="N2" s="44"/>
      <c r="P2" s="3" t="s">
        <v>3920</v>
      </c>
      <c r="Q2" s="3" t="s">
        <v>3921</v>
      </c>
    </row>
    <row r="3" spans="1:20" ht="12.75">
      <c r="A3" s="1" t="s">
        <v>3922</v>
      </c>
      <c r="B3" s="1" t="s">
        <v>3426</v>
      </c>
      <c r="C3" s="21" t="s">
        <v>23</v>
      </c>
      <c r="D3" s="21" t="s">
        <v>3923</v>
      </c>
      <c r="E3" s="21" t="s">
        <v>3368</v>
      </c>
      <c r="F3" s="4">
        <v>44176.397916666669</v>
      </c>
      <c r="G3" s="4">
        <v>44179.428472222222</v>
      </c>
      <c r="H3" s="6">
        <v>44180.390277777777</v>
      </c>
      <c r="I3" s="20"/>
      <c r="J3" s="15" t="s">
        <v>20</v>
      </c>
      <c r="K3" s="11" t="s">
        <v>20</v>
      </c>
      <c r="M3" s="18"/>
      <c r="N3" s="20">
        <f t="shared" ref="N3:N66" si="0">IF(COUNTA(C3:E3) = 3, 1,0)</f>
        <v>1</v>
      </c>
      <c r="O3" s="3" t="str">
        <f t="shared" ref="O3:O66" si="1">IF(COUNTBLANK(C3) = 1, 1, "")</f>
        <v/>
      </c>
      <c r="P3" s="3">
        <f t="shared" ref="P3:P66" si="2">IF(COUNTA(C3:E3)=3, 0, "")</f>
        <v>0</v>
      </c>
      <c r="Q3" s="3" t="str">
        <f>IF(COUNTA(F3:H3)=3, "","" )</f>
        <v/>
      </c>
      <c r="R3" s="3">
        <f>COUNTBLANK(P3:P1528)</f>
        <v>13</v>
      </c>
      <c r="S3" s="3">
        <f>COUNTBLANK(Q3:Q1528)</f>
        <v>80</v>
      </c>
      <c r="T3" s="3">
        <f>COUNT(O3:O1528)</f>
        <v>17</v>
      </c>
    </row>
    <row r="4" spans="1:20" ht="12.75">
      <c r="A4" s="1" t="s">
        <v>3924</v>
      </c>
      <c r="B4" s="1" t="s">
        <v>3925</v>
      </c>
      <c r="C4" s="21" t="s">
        <v>23</v>
      </c>
      <c r="D4" s="21" t="s">
        <v>3926</v>
      </c>
      <c r="E4" s="21" t="s">
        <v>3927</v>
      </c>
      <c r="F4" s="4">
        <v>44005.597222222219</v>
      </c>
      <c r="G4" s="4">
        <v>44041.570833333331</v>
      </c>
      <c r="H4" s="6">
        <v>44042.779861111114</v>
      </c>
      <c r="I4" s="20"/>
      <c r="J4" s="15" t="s">
        <v>20</v>
      </c>
      <c r="K4" s="11" t="s">
        <v>20</v>
      </c>
      <c r="M4" s="18"/>
      <c r="N4" s="20">
        <f t="shared" si="0"/>
        <v>1</v>
      </c>
      <c r="O4" s="3" t="str">
        <f t="shared" si="1"/>
        <v/>
      </c>
      <c r="P4" s="3">
        <f t="shared" si="2"/>
        <v>0</v>
      </c>
      <c r="Q4" s="3" t="str">
        <f t="shared" ref="Q4:Q67" si="3">IF(COUNTA(F4:H4)=3, "", )</f>
        <v/>
      </c>
    </row>
    <row r="5" spans="1:20" ht="12.75">
      <c r="A5" s="1" t="s">
        <v>3928</v>
      </c>
      <c r="B5" s="1" t="s">
        <v>3929</v>
      </c>
      <c r="C5" s="21" t="s">
        <v>3930</v>
      </c>
      <c r="D5" s="21" t="s">
        <v>3931</v>
      </c>
      <c r="E5" s="21" t="s">
        <v>3932</v>
      </c>
      <c r="F5" s="4">
        <v>44032.519444444442</v>
      </c>
      <c r="G5" s="4">
        <v>44034.480555555558</v>
      </c>
      <c r="H5" s="6">
        <v>44036.375</v>
      </c>
      <c r="I5" s="20"/>
      <c r="J5" s="15" t="s">
        <v>20</v>
      </c>
      <c r="K5" s="11" t="s">
        <v>20</v>
      </c>
      <c r="M5" s="18"/>
      <c r="N5" s="20">
        <f t="shared" si="0"/>
        <v>1</v>
      </c>
      <c r="O5" s="3" t="str">
        <f t="shared" si="1"/>
        <v/>
      </c>
      <c r="P5" s="3">
        <f t="shared" si="2"/>
        <v>0</v>
      </c>
      <c r="Q5" s="3" t="str">
        <f t="shared" si="3"/>
        <v/>
      </c>
    </row>
    <row r="6" spans="1:20" ht="12.75">
      <c r="A6" s="1" t="s">
        <v>3933</v>
      </c>
      <c r="B6" s="1" t="s">
        <v>877</v>
      </c>
      <c r="C6" s="21" t="s">
        <v>23</v>
      </c>
      <c r="D6" s="21" t="s">
        <v>3934</v>
      </c>
      <c r="E6" s="21" t="s">
        <v>3935</v>
      </c>
      <c r="F6" s="4">
        <v>43877.640972222223</v>
      </c>
      <c r="G6" s="4">
        <v>43882.440972222219</v>
      </c>
      <c r="H6" s="6">
        <v>44012.724999999999</v>
      </c>
      <c r="I6" s="20"/>
      <c r="J6" s="15" t="s">
        <v>20</v>
      </c>
      <c r="K6" s="11" t="s">
        <v>20</v>
      </c>
      <c r="M6" s="18"/>
      <c r="N6" s="20">
        <f t="shared" si="0"/>
        <v>1</v>
      </c>
      <c r="O6" s="3" t="str">
        <f t="shared" si="1"/>
        <v/>
      </c>
      <c r="P6" s="3">
        <f t="shared" si="2"/>
        <v>0</v>
      </c>
      <c r="Q6" s="3" t="str">
        <f t="shared" si="3"/>
        <v/>
      </c>
    </row>
    <row r="7" spans="1:20" ht="12.75">
      <c r="A7" s="1" t="s">
        <v>3936</v>
      </c>
      <c r="B7" s="1" t="s">
        <v>877</v>
      </c>
      <c r="C7" s="21" t="s">
        <v>23</v>
      </c>
      <c r="D7" s="21" t="s">
        <v>3937</v>
      </c>
      <c r="E7" s="21" t="s">
        <v>3938</v>
      </c>
      <c r="F7" s="4">
        <v>43877.591666666667</v>
      </c>
      <c r="G7" s="4">
        <v>43887.433333333334</v>
      </c>
      <c r="H7" s="6">
        <v>44012.720138888886</v>
      </c>
      <c r="I7" s="20"/>
      <c r="J7" s="15" t="s">
        <v>20</v>
      </c>
      <c r="K7" s="11" t="s">
        <v>20</v>
      </c>
      <c r="M7" s="18"/>
      <c r="N7" s="20">
        <f t="shared" si="0"/>
        <v>1</v>
      </c>
      <c r="O7" s="3" t="str">
        <f t="shared" si="1"/>
        <v/>
      </c>
      <c r="P7" s="3">
        <f t="shared" si="2"/>
        <v>0</v>
      </c>
      <c r="Q7" s="3" t="str">
        <f t="shared" si="3"/>
        <v/>
      </c>
    </row>
    <row r="8" spans="1:20" ht="12.75">
      <c r="A8" s="1" t="s">
        <v>3939</v>
      </c>
      <c r="B8" s="1" t="s">
        <v>1216</v>
      </c>
      <c r="C8" s="21" t="s">
        <v>23</v>
      </c>
      <c r="D8" s="21" t="s">
        <v>3940</v>
      </c>
      <c r="E8" s="21" t="s">
        <v>1982</v>
      </c>
      <c r="F8" s="4">
        <v>44136.813888888886</v>
      </c>
      <c r="G8" s="4">
        <v>44167.73333333333</v>
      </c>
      <c r="H8" s="6">
        <v>44168.589583333334</v>
      </c>
      <c r="I8" s="20"/>
      <c r="J8" s="15" t="s">
        <v>20</v>
      </c>
      <c r="K8" s="11" t="s">
        <v>20</v>
      </c>
      <c r="M8" s="18"/>
      <c r="N8" s="20">
        <f t="shared" si="0"/>
        <v>1</v>
      </c>
      <c r="O8" s="3" t="str">
        <f t="shared" si="1"/>
        <v/>
      </c>
      <c r="P8" s="3">
        <f t="shared" si="2"/>
        <v>0</v>
      </c>
      <c r="Q8" s="3" t="str">
        <f t="shared" si="3"/>
        <v/>
      </c>
    </row>
    <row r="9" spans="1:20" ht="12.75">
      <c r="A9" s="1" t="s">
        <v>3941</v>
      </c>
      <c r="B9" s="1" t="s">
        <v>1216</v>
      </c>
      <c r="C9" s="21" t="s">
        <v>23</v>
      </c>
      <c r="D9" s="21" t="s">
        <v>3942</v>
      </c>
      <c r="E9" s="21" t="s">
        <v>2050</v>
      </c>
      <c r="F9" s="4">
        <v>44136.816666666666</v>
      </c>
      <c r="G9" s="4">
        <v>44167.487500000003</v>
      </c>
      <c r="H9" s="6">
        <v>44168.586111111108</v>
      </c>
      <c r="I9" s="20"/>
      <c r="J9" s="15" t="s">
        <v>20</v>
      </c>
      <c r="K9" s="11" t="s">
        <v>20</v>
      </c>
      <c r="M9" s="18"/>
      <c r="N9" s="20">
        <f t="shared" si="0"/>
        <v>1</v>
      </c>
      <c r="O9" s="3" t="str">
        <f t="shared" si="1"/>
        <v/>
      </c>
      <c r="P9" s="3">
        <f t="shared" si="2"/>
        <v>0</v>
      </c>
      <c r="Q9" s="3" t="str">
        <f t="shared" si="3"/>
        <v/>
      </c>
    </row>
    <row r="10" spans="1:20" ht="12.75">
      <c r="A10" s="1">
        <v>19146</v>
      </c>
      <c r="B10" s="1" t="s">
        <v>704</v>
      </c>
      <c r="C10" s="21" t="s">
        <v>23</v>
      </c>
      <c r="D10" s="21" t="s">
        <v>3943</v>
      </c>
      <c r="E10" s="21" t="s">
        <v>938</v>
      </c>
      <c r="F10" s="4">
        <v>44005.524305555555</v>
      </c>
      <c r="G10" s="4">
        <v>44041.430555555555</v>
      </c>
      <c r="H10" s="6">
        <v>44042.775694444441</v>
      </c>
      <c r="I10" s="20"/>
      <c r="J10" s="15" t="s">
        <v>20</v>
      </c>
      <c r="K10" s="11" t="s">
        <v>20</v>
      </c>
      <c r="M10" s="18"/>
      <c r="N10" s="20">
        <f t="shared" si="0"/>
        <v>1</v>
      </c>
      <c r="O10" s="3" t="str">
        <f t="shared" si="1"/>
        <v/>
      </c>
      <c r="P10" s="3">
        <f t="shared" si="2"/>
        <v>0</v>
      </c>
      <c r="Q10" s="3" t="str">
        <f t="shared" si="3"/>
        <v/>
      </c>
    </row>
    <row r="11" spans="1:20" ht="12.75">
      <c r="A11" s="1" t="s">
        <v>3944</v>
      </c>
      <c r="B11" s="1" t="s">
        <v>485</v>
      </c>
      <c r="C11" s="21" t="s">
        <v>23</v>
      </c>
      <c r="D11" s="21" t="s">
        <v>3945</v>
      </c>
      <c r="E11" s="21" t="s">
        <v>3946</v>
      </c>
      <c r="F11" s="4">
        <v>43893.715277777781</v>
      </c>
      <c r="G11" s="4">
        <v>44033.472916666666</v>
      </c>
      <c r="H11" s="6">
        <v>44035.598611111112</v>
      </c>
      <c r="I11" s="20"/>
      <c r="J11" s="15" t="s">
        <v>20</v>
      </c>
      <c r="K11" s="11" t="s">
        <v>20</v>
      </c>
      <c r="M11" s="18"/>
      <c r="N11" s="20">
        <f t="shared" si="0"/>
        <v>1</v>
      </c>
      <c r="O11" s="3" t="str">
        <f t="shared" si="1"/>
        <v/>
      </c>
      <c r="P11" s="3">
        <f t="shared" si="2"/>
        <v>0</v>
      </c>
      <c r="Q11" s="3" t="str">
        <f t="shared" si="3"/>
        <v/>
      </c>
    </row>
    <row r="12" spans="1:20" ht="12.75">
      <c r="A12" s="1">
        <v>19778</v>
      </c>
      <c r="B12" s="1" t="s">
        <v>3947</v>
      </c>
      <c r="C12" s="21" t="s">
        <v>3948</v>
      </c>
      <c r="D12" s="21" t="s">
        <v>3949</v>
      </c>
      <c r="E12" s="21" t="s">
        <v>3950</v>
      </c>
      <c r="F12" s="4">
        <v>44064.34097222222</v>
      </c>
      <c r="G12" s="4">
        <v>44158.618055555555</v>
      </c>
      <c r="H12" s="6">
        <v>44160.491666666669</v>
      </c>
      <c r="I12" s="20"/>
      <c r="J12" s="15" t="s">
        <v>20</v>
      </c>
      <c r="K12" s="11" t="s">
        <v>20</v>
      </c>
      <c r="M12" s="18"/>
      <c r="N12" s="20">
        <f t="shared" si="0"/>
        <v>1</v>
      </c>
      <c r="O12" s="3" t="str">
        <f t="shared" si="1"/>
        <v/>
      </c>
      <c r="P12" s="3">
        <f t="shared" si="2"/>
        <v>0</v>
      </c>
      <c r="Q12" s="3" t="str">
        <f t="shared" si="3"/>
        <v/>
      </c>
    </row>
    <row r="13" spans="1:20" ht="12.75">
      <c r="A13" s="1" t="s">
        <v>3951</v>
      </c>
      <c r="B13" s="1" t="s">
        <v>3947</v>
      </c>
      <c r="C13" s="21" t="s">
        <v>3952</v>
      </c>
      <c r="D13" s="21" t="s">
        <v>3953</v>
      </c>
      <c r="E13" s="21" t="s">
        <v>3954</v>
      </c>
      <c r="F13" s="4">
        <v>44158.612500000003</v>
      </c>
      <c r="G13" s="6">
        <v>44160.493750000001</v>
      </c>
      <c r="H13" s="19"/>
      <c r="I13" s="20"/>
      <c r="J13" s="15" t="s">
        <v>20</v>
      </c>
      <c r="K13" s="11" t="s">
        <v>20</v>
      </c>
      <c r="M13" s="18"/>
      <c r="N13" s="20">
        <f t="shared" si="0"/>
        <v>1</v>
      </c>
      <c r="O13" s="3" t="str">
        <f t="shared" si="1"/>
        <v/>
      </c>
      <c r="P13" s="3">
        <f t="shared" si="2"/>
        <v>0</v>
      </c>
      <c r="Q13" s="3">
        <f t="shared" si="3"/>
        <v>0</v>
      </c>
    </row>
    <row r="14" spans="1:20" ht="12.75">
      <c r="A14" s="1">
        <v>22340</v>
      </c>
      <c r="B14" s="1" t="s">
        <v>535</v>
      </c>
      <c r="C14" s="21" t="s">
        <v>3955</v>
      </c>
      <c r="D14" s="21" t="s">
        <v>3956</v>
      </c>
      <c r="E14" s="21" t="s">
        <v>3957</v>
      </c>
      <c r="F14" s="4">
        <v>43875.576388888891</v>
      </c>
      <c r="G14" s="4">
        <v>44001.594444444447</v>
      </c>
      <c r="H14" s="6">
        <v>44020.657638888886</v>
      </c>
      <c r="I14" s="20"/>
      <c r="J14" s="15" t="s">
        <v>20</v>
      </c>
      <c r="K14" s="11" t="s">
        <v>20</v>
      </c>
      <c r="M14" s="18"/>
      <c r="N14" s="20">
        <f t="shared" si="0"/>
        <v>1</v>
      </c>
      <c r="O14" s="3" t="str">
        <f t="shared" si="1"/>
        <v/>
      </c>
      <c r="P14" s="3">
        <f t="shared" si="2"/>
        <v>0</v>
      </c>
      <c r="Q14" s="3" t="str">
        <f t="shared" si="3"/>
        <v/>
      </c>
    </row>
    <row r="15" spans="1:20" ht="12.75">
      <c r="A15" s="1" t="s">
        <v>3958</v>
      </c>
      <c r="B15" s="1" t="s">
        <v>3014</v>
      </c>
      <c r="C15" s="21" t="s">
        <v>3959</v>
      </c>
      <c r="D15" s="21" t="s">
        <v>3960</v>
      </c>
      <c r="E15" s="21" t="s">
        <v>887</v>
      </c>
      <c r="F15" s="4">
        <v>43694.458333333336</v>
      </c>
      <c r="G15" s="4">
        <v>44121.434027777781</v>
      </c>
      <c r="H15" s="6">
        <v>44123.626388888886</v>
      </c>
      <c r="I15" s="20"/>
      <c r="J15" s="15" t="s">
        <v>20</v>
      </c>
      <c r="K15" s="11" t="s">
        <v>20</v>
      </c>
      <c r="M15" s="18"/>
      <c r="N15" s="20">
        <f t="shared" si="0"/>
        <v>1</v>
      </c>
      <c r="O15" s="3" t="str">
        <f t="shared" si="1"/>
        <v/>
      </c>
      <c r="P15" s="3">
        <f t="shared" si="2"/>
        <v>0</v>
      </c>
      <c r="Q15" s="3" t="str">
        <f t="shared" si="3"/>
        <v/>
      </c>
    </row>
    <row r="16" spans="1:20" ht="12.75">
      <c r="A16" s="1" t="s">
        <v>3961</v>
      </c>
      <c r="B16" s="1" t="s">
        <v>745</v>
      </c>
      <c r="C16" s="21" t="s">
        <v>23</v>
      </c>
      <c r="D16" s="21" t="s">
        <v>3962</v>
      </c>
      <c r="E16" s="21" t="s">
        <v>3963</v>
      </c>
      <c r="F16" s="4">
        <v>44004.440972222219</v>
      </c>
      <c r="G16" s="4">
        <v>44008.4375</v>
      </c>
      <c r="H16" s="6">
        <v>44014.406944444447</v>
      </c>
      <c r="I16" s="20"/>
      <c r="J16" s="15" t="s">
        <v>20</v>
      </c>
      <c r="K16" s="11" t="s">
        <v>20</v>
      </c>
      <c r="M16" s="18"/>
      <c r="N16" s="20">
        <f t="shared" si="0"/>
        <v>1</v>
      </c>
      <c r="O16" s="3" t="str">
        <f t="shared" si="1"/>
        <v/>
      </c>
      <c r="P16" s="3">
        <f t="shared" si="2"/>
        <v>0</v>
      </c>
      <c r="Q16" s="3" t="str">
        <f t="shared" si="3"/>
        <v/>
      </c>
    </row>
    <row r="17" spans="1:17" ht="12.75">
      <c r="A17" s="1" t="s">
        <v>3964</v>
      </c>
      <c r="B17" s="1" t="s">
        <v>2740</v>
      </c>
      <c r="C17" s="21" t="s">
        <v>23</v>
      </c>
      <c r="D17" s="21" t="s">
        <v>3965</v>
      </c>
      <c r="E17" s="21" t="s">
        <v>3966</v>
      </c>
      <c r="F17" s="4">
        <v>44004.524305555555</v>
      </c>
      <c r="G17" s="4">
        <v>44008.607638888891</v>
      </c>
      <c r="H17" s="6">
        <v>44014.461805555555</v>
      </c>
      <c r="I17" s="20"/>
      <c r="J17" s="15" t="s">
        <v>20</v>
      </c>
      <c r="K17" s="11" t="s">
        <v>20</v>
      </c>
      <c r="M17" s="18"/>
      <c r="N17" s="20">
        <f t="shared" si="0"/>
        <v>1</v>
      </c>
      <c r="O17" s="3" t="str">
        <f t="shared" si="1"/>
        <v/>
      </c>
      <c r="P17" s="3">
        <f t="shared" si="2"/>
        <v>0</v>
      </c>
      <c r="Q17" s="3" t="str">
        <f t="shared" si="3"/>
        <v/>
      </c>
    </row>
    <row r="18" spans="1:17" ht="12.75">
      <c r="A18" s="1" t="s">
        <v>3967</v>
      </c>
      <c r="B18" s="1" t="s">
        <v>3968</v>
      </c>
      <c r="C18" s="21" t="s">
        <v>3969</v>
      </c>
      <c r="D18" s="21" t="s">
        <v>3970</v>
      </c>
      <c r="E18" s="21" t="s">
        <v>3971</v>
      </c>
      <c r="F18" s="4">
        <v>44033.613888888889</v>
      </c>
      <c r="G18" s="4">
        <v>44034.615972222222</v>
      </c>
      <c r="H18" s="6">
        <v>44036.418055555558</v>
      </c>
      <c r="I18" s="20"/>
      <c r="J18" s="15" t="s">
        <v>20</v>
      </c>
      <c r="K18" s="11" t="s">
        <v>20</v>
      </c>
      <c r="M18" s="18"/>
      <c r="N18" s="20">
        <f t="shared" si="0"/>
        <v>1</v>
      </c>
      <c r="O18" s="3" t="str">
        <f t="shared" si="1"/>
        <v/>
      </c>
      <c r="P18" s="3">
        <f t="shared" si="2"/>
        <v>0</v>
      </c>
      <c r="Q18" s="3" t="str">
        <f t="shared" si="3"/>
        <v/>
      </c>
    </row>
    <row r="19" spans="1:17" ht="12.75">
      <c r="A19" s="1" t="s">
        <v>3972</v>
      </c>
      <c r="B19" s="1" t="s">
        <v>3973</v>
      </c>
      <c r="C19" s="21" t="s">
        <v>23</v>
      </c>
      <c r="D19" s="21" t="s">
        <v>3974</v>
      </c>
      <c r="E19" s="21" t="s">
        <v>3975</v>
      </c>
      <c r="F19" s="4">
        <v>43694.50277777778</v>
      </c>
      <c r="G19" s="4">
        <v>44013.944444444445</v>
      </c>
      <c r="H19" s="6">
        <v>44013.685416666667</v>
      </c>
      <c r="I19" s="20"/>
      <c r="J19" s="15" t="s">
        <v>20</v>
      </c>
      <c r="K19" s="11" t="s">
        <v>20</v>
      </c>
      <c r="M19" s="18"/>
      <c r="N19" s="20">
        <f t="shared" si="0"/>
        <v>1</v>
      </c>
      <c r="O19" s="3" t="str">
        <f t="shared" si="1"/>
        <v/>
      </c>
      <c r="P19" s="3">
        <f t="shared" si="2"/>
        <v>0</v>
      </c>
      <c r="Q19" s="3" t="str">
        <f t="shared" si="3"/>
        <v/>
      </c>
    </row>
    <row r="20" spans="1:17" ht="12.75">
      <c r="A20" s="1" t="s">
        <v>3976</v>
      </c>
      <c r="B20" s="1" t="s">
        <v>3977</v>
      </c>
      <c r="C20" s="21" t="s">
        <v>23</v>
      </c>
      <c r="D20" s="21" t="s">
        <v>70</v>
      </c>
      <c r="E20" s="21" t="s">
        <v>3978</v>
      </c>
      <c r="F20" s="4">
        <v>44032.397222222222</v>
      </c>
      <c r="G20" s="4">
        <v>44034.464583333334</v>
      </c>
      <c r="H20" s="6">
        <v>44036.361111111109</v>
      </c>
      <c r="I20" s="20"/>
      <c r="J20" s="15" t="s">
        <v>20</v>
      </c>
      <c r="K20" s="11" t="s">
        <v>20</v>
      </c>
      <c r="M20" s="18"/>
      <c r="N20" s="20">
        <f t="shared" si="0"/>
        <v>1</v>
      </c>
      <c r="O20" s="3" t="str">
        <f t="shared" si="1"/>
        <v/>
      </c>
      <c r="P20" s="3">
        <f t="shared" si="2"/>
        <v>0</v>
      </c>
      <c r="Q20" s="3" t="str">
        <f t="shared" si="3"/>
        <v/>
      </c>
    </row>
    <row r="21" spans="1:17" ht="12.75">
      <c r="A21" s="1" t="s">
        <v>3979</v>
      </c>
      <c r="B21" s="1" t="s">
        <v>114</v>
      </c>
      <c r="C21" s="21" t="s">
        <v>23</v>
      </c>
      <c r="D21" s="21" t="s">
        <v>3980</v>
      </c>
      <c r="E21" s="21" t="s">
        <v>3981</v>
      </c>
      <c r="F21" s="4">
        <v>43916.680555555555</v>
      </c>
      <c r="G21" s="2">
        <v>44004.611111111109</v>
      </c>
      <c r="H21" s="19"/>
      <c r="I21" s="5"/>
      <c r="J21" s="15" t="s">
        <v>20</v>
      </c>
      <c r="K21" s="11" t="s">
        <v>20</v>
      </c>
      <c r="M21" s="18"/>
      <c r="N21" s="20">
        <f t="shared" si="0"/>
        <v>1</v>
      </c>
      <c r="O21" s="3" t="str">
        <f t="shared" si="1"/>
        <v/>
      </c>
      <c r="P21" s="3">
        <f t="shared" si="2"/>
        <v>0</v>
      </c>
      <c r="Q21" s="3">
        <f t="shared" si="3"/>
        <v>0</v>
      </c>
    </row>
    <row r="22" spans="1:17" ht="12.75">
      <c r="A22" s="1">
        <v>14928</v>
      </c>
      <c r="B22" s="1" t="s">
        <v>3929</v>
      </c>
      <c r="C22" s="21" t="s">
        <v>23</v>
      </c>
      <c r="D22" s="21" t="s">
        <v>3982</v>
      </c>
      <c r="E22" s="21" t="s">
        <v>3983</v>
      </c>
      <c r="F22" s="4">
        <v>43910.457638888889</v>
      </c>
      <c r="G22" s="4">
        <v>44003.5</v>
      </c>
      <c r="H22" s="2">
        <v>44004.604166666664</v>
      </c>
      <c r="I22" s="5"/>
      <c r="J22" s="15" t="s">
        <v>20</v>
      </c>
      <c r="K22" s="11" t="s">
        <v>20</v>
      </c>
      <c r="M22" s="18"/>
      <c r="N22" s="20">
        <f t="shared" si="0"/>
        <v>1</v>
      </c>
      <c r="O22" s="3" t="str">
        <f t="shared" si="1"/>
        <v/>
      </c>
      <c r="P22" s="3">
        <f t="shared" si="2"/>
        <v>0</v>
      </c>
      <c r="Q22" s="3" t="str">
        <f t="shared" si="3"/>
        <v/>
      </c>
    </row>
    <row r="23" spans="1:17" ht="12.75">
      <c r="A23" s="1" t="s">
        <v>3984</v>
      </c>
      <c r="B23" s="1" t="s">
        <v>1707</v>
      </c>
      <c r="C23" s="21" t="s">
        <v>23</v>
      </c>
      <c r="D23" s="21" t="s">
        <v>3985</v>
      </c>
      <c r="E23" s="21" t="s">
        <v>3986</v>
      </c>
      <c r="F23" s="4">
        <v>43910.456250000003</v>
      </c>
      <c r="G23" s="4">
        <v>43916.662499999999</v>
      </c>
      <c r="H23" s="2">
        <v>44004.583333333336</v>
      </c>
      <c r="I23" s="5"/>
      <c r="J23" s="15" t="s">
        <v>20</v>
      </c>
      <c r="K23" s="11" t="s">
        <v>20</v>
      </c>
      <c r="M23" s="18"/>
      <c r="N23" s="20">
        <f t="shared" si="0"/>
        <v>1</v>
      </c>
      <c r="O23" s="3" t="str">
        <f t="shared" si="1"/>
        <v/>
      </c>
      <c r="P23" s="3">
        <f t="shared" si="2"/>
        <v>0</v>
      </c>
      <c r="Q23" s="3" t="str">
        <f t="shared" si="3"/>
        <v/>
      </c>
    </row>
    <row r="24" spans="1:17" ht="12.75">
      <c r="A24" s="1" t="s">
        <v>3987</v>
      </c>
      <c r="B24" s="1" t="s">
        <v>3988</v>
      </c>
      <c r="C24" s="21" t="s">
        <v>23</v>
      </c>
      <c r="D24" s="21" t="s">
        <v>3989</v>
      </c>
      <c r="E24" s="21" t="s">
        <v>3990</v>
      </c>
      <c r="F24" s="4">
        <v>44004.583333333336</v>
      </c>
      <c r="G24" s="4">
        <v>44008.631249999999</v>
      </c>
      <c r="H24" s="2">
        <v>44014.587500000001</v>
      </c>
      <c r="I24" s="5">
        <v>1</v>
      </c>
      <c r="J24" s="15" t="s">
        <v>20</v>
      </c>
      <c r="K24" s="11" t="s">
        <v>20</v>
      </c>
      <c r="M24" s="18"/>
      <c r="N24" s="20">
        <f t="shared" si="0"/>
        <v>1</v>
      </c>
      <c r="O24" s="3" t="str">
        <f t="shared" si="1"/>
        <v/>
      </c>
      <c r="P24" s="3">
        <f t="shared" si="2"/>
        <v>0</v>
      </c>
      <c r="Q24" s="3" t="str">
        <f t="shared" si="3"/>
        <v/>
      </c>
    </row>
    <row r="25" spans="1:17" ht="12.75">
      <c r="A25" s="1" t="s">
        <v>3991</v>
      </c>
      <c r="B25" s="1" t="s">
        <v>535</v>
      </c>
      <c r="C25" s="21" t="s">
        <v>3992</v>
      </c>
      <c r="D25" s="21" t="s">
        <v>3993</v>
      </c>
      <c r="E25" s="21" t="s">
        <v>3994</v>
      </c>
      <c r="F25" s="4">
        <v>43887.512499999997</v>
      </c>
      <c r="G25" s="4">
        <v>44000.515277777777</v>
      </c>
      <c r="H25" s="2">
        <v>44018.567361111112</v>
      </c>
      <c r="I25" s="5">
        <v>1</v>
      </c>
      <c r="J25" s="15" t="s">
        <v>20</v>
      </c>
      <c r="K25" s="11" t="s">
        <v>20</v>
      </c>
      <c r="M25" s="18"/>
      <c r="N25" s="20">
        <f t="shared" si="0"/>
        <v>1</v>
      </c>
      <c r="O25" s="3" t="str">
        <f t="shared" si="1"/>
        <v/>
      </c>
      <c r="P25" s="3">
        <f t="shared" si="2"/>
        <v>0</v>
      </c>
      <c r="Q25" s="3" t="str">
        <f t="shared" si="3"/>
        <v/>
      </c>
    </row>
    <row r="26" spans="1:17" ht="12.75">
      <c r="A26" s="1" t="s">
        <v>3995</v>
      </c>
      <c r="B26" s="1" t="s">
        <v>966</v>
      </c>
      <c r="C26" s="21" t="s">
        <v>23</v>
      </c>
      <c r="D26" s="21" t="s">
        <v>3996</v>
      </c>
      <c r="E26" s="21" t="s">
        <v>3997</v>
      </c>
      <c r="F26" s="4">
        <v>43887.5</v>
      </c>
      <c r="G26" s="4">
        <v>44000.664583333331</v>
      </c>
      <c r="H26" s="2">
        <v>44018.640972222223</v>
      </c>
      <c r="I26" s="5">
        <v>1</v>
      </c>
      <c r="J26" s="15" t="s">
        <v>20</v>
      </c>
      <c r="K26" s="11" t="s">
        <v>20</v>
      </c>
      <c r="M26" s="18"/>
      <c r="N26" s="20">
        <f t="shared" si="0"/>
        <v>1</v>
      </c>
      <c r="O26" s="3" t="str">
        <f t="shared" si="1"/>
        <v/>
      </c>
      <c r="P26" s="3">
        <f t="shared" si="2"/>
        <v>0</v>
      </c>
      <c r="Q26" s="3" t="str">
        <f t="shared" si="3"/>
        <v/>
      </c>
    </row>
    <row r="27" spans="1:17" ht="12.75">
      <c r="A27" s="1" t="s">
        <v>3998</v>
      </c>
      <c r="B27" s="1" t="s">
        <v>3999</v>
      </c>
      <c r="C27" s="21" t="s">
        <v>23</v>
      </c>
      <c r="D27" s="21" t="s">
        <v>968</v>
      </c>
      <c r="E27" s="21" t="s">
        <v>4000</v>
      </c>
      <c r="F27" s="4">
        <v>44004.575694444444</v>
      </c>
      <c r="G27" s="4">
        <v>44008.652777777781</v>
      </c>
      <c r="H27" s="2">
        <v>44014.580555555556</v>
      </c>
      <c r="I27" s="5">
        <v>1</v>
      </c>
      <c r="J27" s="15" t="s">
        <v>20</v>
      </c>
      <c r="K27" s="11" t="s">
        <v>20</v>
      </c>
      <c r="M27" s="18"/>
      <c r="N27" s="20">
        <f t="shared" si="0"/>
        <v>1</v>
      </c>
      <c r="O27" s="3" t="str">
        <f t="shared" si="1"/>
        <v/>
      </c>
      <c r="P27" s="3">
        <f t="shared" si="2"/>
        <v>0</v>
      </c>
      <c r="Q27" s="3" t="str">
        <f t="shared" si="3"/>
        <v/>
      </c>
    </row>
    <row r="28" spans="1:17" ht="12.75">
      <c r="A28" s="1" t="s">
        <v>4001</v>
      </c>
      <c r="B28" s="1" t="s">
        <v>4002</v>
      </c>
      <c r="C28" s="21" t="s">
        <v>23</v>
      </c>
      <c r="D28" s="21" t="s">
        <v>70</v>
      </c>
      <c r="E28" s="21" t="s">
        <v>4003</v>
      </c>
      <c r="F28" s="4">
        <v>44032.382638888892</v>
      </c>
      <c r="G28" s="4">
        <v>44034.456944444442</v>
      </c>
      <c r="H28" s="2">
        <v>44036.355555555558</v>
      </c>
      <c r="I28" s="5">
        <v>1</v>
      </c>
      <c r="J28" s="15" t="s">
        <v>20</v>
      </c>
      <c r="K28" s="11" t="s">
        <v>20</v>
      </c>
      <c r="M28" s="18"/>
      <c r="N28" s="20">
        <f t="shared" si="0"/>
        <v>1</v>
      </c>
      <c r="O28" s="3" t="str">
        <f t="shared" si="1"/>
        <v/>
      </c>
      <c r="P28" s="3">
        <f t="shared" si="2"/>
        <v>0</v>
      </c>
      <c r="Q28" s="3" t="str">
        <f t="shared" si="3"/>
        <v/>
      </c>
    </row>
    <row r="29" spans="1:17" ht="12.75">
      <c r="A29" s="1" t="s">
        <v>4004</v>
      </c>
      <c r="B29" s="1" t="s">
        <v>4005</v>
      </c>
      <c r="C29" s="21" t="s">
        <v>23</v>
      </c>
      <c r="D29" s="21" t="s">
        <v>4006</v>
      </c>
      <c r="E29" s="21" t="s">
        <v>4007</v>
      </c>
      <c r="F29" s="4">
        <v>43899.729166666664</v>
      </c>
      <c r="G29" s="4">
        <v>44021.652083333334</v>
      </c>
      <c r="H29" s="2">
        <v>44032.503472222219</v>
      </c>
      <c r="I29" s="5">
        <v>2</v>
      </c>
      <c r="J29" s="15" t="s">
        <v>20</v>
      </c>
      <c r="K29" s="11" t="s">
        <v>20</v>
      </c>
      <c r="M29" s="18"/>
      <c r="N29" s="20">
        <f t="shared" si="0"/>
        <v>1</v>
      </c>
      <c r="O29" s="3" t="str">
        <f t="shared" si="1"/>
        <v/>
      </c>
      <c r="P29" s="3">
        <f t="shared" si="2"/>
        <v>0</v>
      </c>
      <c r="Q29" s="3" t="str">
        <f t="shared" si="3"/>
        <v/>
      </c>
    </row>
    <row r="30" spans="1:17" ht="12.75">
      <c r="A30" s="1" t="s">
        <v>4008</v>
      </c>
      <c r="B30" s="1" t="s">
        <v>1740</v>
      </c>
      <c r="C30" s="21" t="s">
        <v>23</v>
      </c>
      <c r="D30" s="21" t="s">
        <v>4009</v>
      </c>
      <c r="E30" s="21" t="s">
        <v>4010</v>
      </c>
      <c r="F30" s="4">
        <v>43875.560416666667</v>
      </c>
      <c r="G30" s="4">
        <v>44005.474305555559</v>
      </c>
      <c r="H30" s="2">
        <v>44008.557638888888</v>
      </c>
      <c r="I30" s="5">
        <v>2</v>
      </c>
      <c r="J30" s="15" t="s">
        <v>20</v>
      </c>
      <c r="K30" s="11" t="s">
        <v>20</v>
      </c>
      <c r="M30" s="18"/>
      <c r="N30" s="20">
        <f t="shared" si="0"/>
        <v>1</v>
      </c>
      <c r="O30" s="3" t="str">
        <f t="shared" si="1"/>
        <v/>
      </c>
      <c r="P30" s="3">
        <f t="shared" si="2"/>
        <v>0</v>
      </c>
      <c r="Q30" s="3" t="str">
        <f t="shared" si="3"/>
        <v/>
      </c>
    </row>
    <row r="31" spans="1:17" ht="12.75">
      <c r="A31" s="1" t="s">
        <v>4011</v>
      </c>
      <c r="B31" s="1" t="s">
        <v>1740</v>
      </c>
      <c r="C31" s="21" t="s">
        <v>23</v>
      </c>
      <c r="D31" s="21" t="s">
        <v>1742</v>
      </c>
      <c r="E31" s="21" t="s">
        <v>4012</v>
      </c>
      <c r="F31" s="4">
        <v>43875.557638888888</v>
      </c>
      <c r="G31" s="4">
        <v>44005.474305555559</v>
      </c>
      <c r="H31" s="2">
        <v>44008.554861111108</v>
      </c>
      <c r="I31" s="5">
        <v>2</v>
      </c>
      <c r="J31" s="15" t="s">
        <v>20</v>
      </c>
      <c r="K31" s="11" t="s">
        <v>20</v>
      </c>
      <c r="M31" s="18"/>
      <c r="N31" s="20">
        <f t="shared" si="0"/>
        <v>1</v>
      </c>
      <c r="O31" s="3" t="str">
        <f t="shared" si="1"/>
        <v/>
      </c>
      <c r="P31" s="3">
        <f t="shared" si="2"/>
        <v>0</v>
      </c>
      <c r="Q31" s="3" t="str">
        <f t="shared" si="3"/>
        <v/>
      </c>
    </row>
    <row r="32" spans="1:17" ht="12.75">
      <c r="A32" s="1" t="s">
        <v>4013</v>
      </c>
      <c r="B32" s="1" t="s">
        <v>2000</v>
      </c>
      <c r="C32" s="21" t="s">
        <v>23</v>
      </c>
      <c r="D32" s="21" t="s">
        <v>4014</v>
      </c>
      <c r="E32" s="21" t="s">
        <v>2475</v>
      </c>
      <c r="F32" s="4">
        <v>43994.444444444445</v>
      </c>
      <c r="G32" s="4">
        <v>43997.559027777781</v>
      </c>
      <c r="H32" s="2">
        <v>44000.876388888886</v>
      </c>
      <c r="I32" s="5">
        <v>2</v>
      </c>
      <c r="J32" s="15" t="s">
        <v>20</v>
      </c>
      <c r="K32" s="11" t="s">
        <v>20</v>
      </c>
      <c r="M32" s="18"/>
      <c r="N32" s="20">
        <f t="shared" si="0"/>
        <v>1</v>
      </c>
      <c r="O32" s="3" t="str">
        <f t="shared" si="1"/>
        <v/>
      </c>
      <c r="P32" s="3">
        <f t="shared" si="2"/>
        <v>0</v>
      </c>
      <c r="Q32" s="3" t="str">
        <f t="shared" si="3"/>
        <v/>
      </c>
    </row>
    <row r="33" spans="1:17" ht="12.75">
      <c r="A33" s="1" t="s">
        <v>4015</v>
      </c>
      <c r="B33" s="1" t="s">
        <v>4016</v>
      </c>
      <c r="C33" s="21" t="s">
        <v>23</v>
      </c>
      <c r="D33" s="21" t="s">
        <v>4017</v>
      </c>
      <c r="E33" s="21" t="s">
        <v>2475</v>
      </c>
      <c r="F33" s="4">
        <v>43994.450694444444</v>
      </c>
      <c r="G33" s="4">
        <v>43997.555555555555</v>
      </c>
      <c r="H33" s="2">
        <v>44000.496527777781</v>
      </c>
      <c r="I33" s="5">
        <v>2</v>
      </c>
      <c r="J33" s="15" t="s">
        <v>20</v>
      </c>
      <c r="K33" s="11" t="s">
        <v>20</v>
      </c>
      <c r="M33" s="18"/>
      <c r="N33" s="20">
        <f t="shared" si="0"/>
        <v>1</v>
      </c>
      <c r="O33" s="3" t="str">
        <f t="shared" si="1"/>
        <v/>
      </c>
      <c r="P33" s="3">
        <f t="shared" si="2"/>
        <v>0</v>
      </c>
      <c r="Q33" s="3" t="str">
        <f t="shared" si="3"/>
        <v/>
      </c>
    </row>
    <row r="34" spans="1:17" ht="12.75">
      <c r="A34" s="1">
        <v>18563</v>
      </c>
      <c r="B34" s="1" t="s">
        <v>443</v>
      </c>
      <c r="C34" s="21" t="s">
        <v>23</v>
      </c>
      <c r="D34" s="21" t="s">
        <v>4018</v>
      </c>
      <c r="E34" s="21" t="s">
        <v>4019</v>
      </c>
      <c r="F34" s="4">
        <v>43994.6</v>
      </c>
      <c r="G34" s="19"/>
      <c r="H34" s="2"/>
      <c r="I34" s="5"/>
      <c r="J34" s="15" t="s">
        <v>20</v>
      </c>
      <c r="K34" s="11" t="s">
        <v>20</v>
      </c>
      <c r="M34" s="18"/>
      <c r="N34" s="20">
        <f t="shared" si="0"/>
        <v>1</v>
      </c>
      <c r="O34" s="3" t="str">
        <f t="shared" si="1"/>
        <v/>
      </c>
      <c r="P34" s="3">
        <f t="shared" si="2"/>
        <v>0</v>
      </c>
      <c r="Q34" s="3">
        <f t="shared" si="3"/>
        <v>0</v>
      </c>
    </row>
    <row r="35" spans="1:17" ht="12.75">
      <c r="A35" s="1" t="s">
        <v>4020</v>
      </c>
      <c r="B35" s="1" t="s">
        <v>443</v>
      </c>
      <c r="C35" s="21" t="s">
        <v>23</v>
      </c>
      <c r="D35" s="21" t="s">
        <v>4021</v>
      </c>
      <c r="E35" s="21" t="s">
        <v>4022</v>
      </c>
      <c r="F35" s="4">
        <v>43916.664583333331</v>
      </c>
      <c r="G35" s="2">
        <v>43994.5</v>
      </c>
      <c r="H35" s="2"/>
      <c r="I35" s="5"/>
      <c r="J35" s="15" t="s">
        <v>20</v>
      </c>
      <c r="K35" s="11" t="s">
        <v>20</v>
      </c>
      <c r="M35" s="18"/>
      <c r="N35" s="20">
        <f t="shared" si="0"/>
        <v>1</v>
      </c>
      <c r="O35" s="3" t="str">
        <f t="shared" si="1"/>
        <v/>
      </c>
      <c r="P35" s="3">
        <f t="shared" si="2"/>
        <v>0</v>
      </c>
      <c r="Q35" s="3">
        <f t="shared" si="3"/>
        <v>0</v>
      </c>
    </row>
    <row r="36" spans="1:17" ht="12.75">
      <c r="A36" s="1" t="s">
        <v>4023</v>
      </c>
      <c r="B36" s="1" t="s">
        <v>4024</v>
      </c>
      <c r="C36" s="21" t="s">
        <v>23</v>
      </c>
      <c r="D36" s="21" t="s">
        <v>4025</v>
      </c>
      <c r="E36" s="21" t="s">
        <v>1470</v>
      </c>
      <c r="F36" s="4">
        <v>43916.675000000003</v>
      </c>
      <c r="G36" s="2">
        <v>44051.5</v>
      </c>
      <c r="H36" s="19"/>
      <c r="I36" s="5"/>
      <c r="J36" s="15" t="s">
        <v>20</v>
      </c>
      <c r="K36" s="11" t="s">
        <v>20</v>
      </c>
      <c r="M36" s="18"/>
      <c r="N36" s="20">
        <f t="shared" si="0"/>
        <v>1</v>
      </c>
      <c r="O36" s="3" t="str">
        <f t="shared" si="1"/>
        <v/>
      </c>
      <c r="P36" s="3">
        <f t="shared" si="2"/>
        <v>0</v>
      </c>
      <c r="Q36" s="3">
        <f t="shared" si="3"/>
        <v>0</v>
      </c>
    </row>
    <row r="37" spans="1:17" ht="12.75">
      <c r="A37" s="1" t="s">
        <v>4026</v>
      </c>
      <c r="B37" s="1" t="s">
        <v>3947</v>
      </c>
      <c r="C37" s="21" t="s">
        <v>4027</v>
      </c>
      <c r="D37" s="21" t="s">
        <v>895</v>
      </c>
      <c r="E37" s="21" t="s">
        <v>4028</v>
      </c>
      <c r="F37" s="17">
        <v>44158.604166666664</v>
      </c>
      <c r="G37" s="4">
        <v>44160.480555555558</v>
      </c>
      <c r="H37" s="2"/>
      <c r="I37" s="5"/>
      <c r="J37" s="15" t="s">
        <v>20</v>
      </c>
      <c r="K37" s="11" t="s">
        <v>20</v>
      </c>
      <c r="M37" s="18"/>
      <c r="N37" s="20">
        <f t="shared" si="0"/>
        <v>1</v>
      </c>
      <c r="O37" s="3" t="str">
        <f t="shared" si="1"/>
        <v/>
      </c>
      <c r="P37" s="3">
        <f t="shared" si="2"/>
        <v>0</v>
      </c>
      <c r="Q37" s="3">
        <f t="shared" si="3"/>
        <v>0</v>
      </c>
    </row>
    <row r="38" spans="1:17" ht="12.75">
      <c r="A38" s="1" t="s">
        <v>4029</v>
      </c>
      <c r="B38" s="1" t="s">
        <v>4030</v>
      </c>
      <c r="C38" s="21" t="s">
        <v>23</v>
      </c>
      <c r="D38" s="21" t="s">
        <v>4031</v>
      </c>
      <c r="E38" s="21" t="s">
        <v>4032</v>
      </c>
      <c r="F38" s="17">
        <v>44000.436111111114</v>
      </c>
      <c r="G38" s="4"/>
      <c r="H38" s="2"/>
      <c r="I38" s="5"/>
      <c r="J38" s="15" t="s">
        <v>20</v>
      </c>
      <c r="K38" s="11" t="s">
        <v>20</v>
      </c>
      <c r="M38" s="18"/>
      <c r="N38" s="20">
        <f t="shared" si="0"/>
        <v>1</v>
      </c>
      <c r="O38" s="3" t="str">
        <f t="shared" si="1"/>
        <v/>
      </c>
      <c r="P38" s="3">
        <f t="shared" si="2"/>
        <v>0</v>
      </c>
      <c r="Q38" s="3">
        <f t="shared" si="3"/>
        <v>0</v>
      </c>
    </row>
    <row r="39" spans="1:17" ht="12.75">
      <c r="A39" s="1" t="s">
        <v>4033</v>
      </c>
      <c r="B39" s="1" t="s">
        <v>2114</v>
      </c>
      <c r="C39" s="21" t="s">
        <v>23</v>
      </c>
      <c r="D39" s="21" t="s">
        <v>1822</v>
      </c>
      <c r="E39" s="21" t="s">
        <v>4034</v>
      </c>
      <c r="F39" s="17">
        <v>44000.434027777781</v>
      </c>
      <c r="G39" s="4"/>
      <c r="H39" s="2"/>
      <c r="I39" s="5"/>
      <c r="J39" s="15" t="s">
        <v>20</v>
      </c>
      <c r="K39" s="11" t="s">
        <v>20</v>
      </c>
      <c r="M39" s="18"/>
      <c r="N39" s="20">
        <f t="shared" si="0"/>
        <v>1</v>
      </c>
      <c r="O39" s="3" t="str">
        <f t="shared" si="1"/>
        <v/>
      </c>
      <c r="P39" s="3">
        <f t="shared" si="2"/>
        <v>0</v>
      </c>
      <c r="Q39" s="3">
        <f t="shared" si="3"/>
        <v>0</v>
      </c>
    </row>
    <row r="40" spans="1:17" ht="12.75">
      <c r="A40" s="1" t="s">
        <v>4035</v>
      </c>
      <c r="B40" s="1" t="s">
        <v>4036</v>
      </c>
      <c r="C40" s="21" t="s">
        <v>23</v>
      </c>
      <c r="D40" s="21" t="s">
        <v>4037</v>
      </c>
      <c r="E40" s="21" t="s">
        <v>4038</v>
      </c>
      <c r="F40" s="17">
        <v>44021.431944444441</v>
      </c>
      <c r="G40" s="4"/>
      <c r="H40" s="2"/>
      <c r="I40" s="5"/>
      <c r="J40" s="15" t="s">
        <v>20</v>
      </c>
      <c r="K40" s="11" t="s">
        <v>20</v>
      </c>
      <c r="M40" s="18"/>
      <c r="N40" s="20">
        <f t="shared" si="0"/>
        <v>1</v>
      </c>
      <c r="O40" s="3" t="str">
        <f t="shared" si="1"/>
        <v/>
      </c>
      <c r="P40" s="3">
        <f t="shared" si="2"/>
        <v>0</v>
      </c>
      <c r="Q40" s="3">
        <f t="shared" si="3"/>
        <v>0</v>
      </c>
    </row>
    <row r="41" spans="1:17" ht="12.75">
      <c r="A41" s="1" t="s">
        <v>4039</v>
      </c>
      <c r="B41" s="1" t="s">
        <v>3426</v>
      </c>
      <c r="C41" s="21" t="s">
        <v>23</v>
      </c>
      <c r="D41" s="21" t="s">
        <v>4040</v>
      </c>
      <c r="E41" s="21" t="s">
        <v>4041</v>
      </c>
      <c r="F41" s="17">
        <v>44180.424305555556</v>
      </c>
      <c r="G41" s="4"/>
      <c r="H41" s="2"/>
      <c r="I41" s="5"/>
      <c r="J41" s="15" t="s">
        <v>20</v>
      </c>
      <c r="K41" s="11" t="s">
        <v>20</v>
      </c>
      <c r="M41" s="18"/>
      <c r="N41" s="20">
        <f t="shared" si="0"/>
        <v>1</v>
      </c>
      <c r="O41" s="3" t="str">
        <f t="shared" si="1"/>
        <v/>
      </c>
      <c r="P41" s="3">
        <f t="shared" si="2"/>
        <v>0</v>
      </c>
      <c r="Q41" s="3">
        <f t="shared" si="3"/>
        <v>0</v>
      </c>
    </row>
    <row r="42" spans="1:17" ht="12.75">
      <c r="A42" s="1" t="s">
        <v>4042</v>
      </c>
      <c r="B42" s="1" t="s">
        <v>3422</v>
      </c>
      <c r="C42" s="21" t="s">
        <v>23</v>
      </c>
      <c r="D42" s="21" t="s">
        <v>4043</v>
      </c>
      <c r="E42" s="21" t="s">
        <v>4044</v>
      </c>
      <c r="F42" s="17">
        <v>44173.728472222225</v>
      </c>
      <c r="G42" s="4"/>
      <c r="H42" s="2"/>
      <c r="I42" s="5"/>
      <c r="J42" s="15" t="s">
        <v>20</v>
      </c>
      <c r="K42" s="11" t="s">
        <v>20</v>
      </c>
      <c r="M42" s="18"/>
      <c r="N42" s="20">
        <f t="shared" si="0"/>
        <v>1</v>
      </c>
      <c r="O42" s="3" t="str">
        <f t="shared" si="1"/>
        <v/>
      </c>
      <c r="P42" s="3">
        <f t="shared" si="2"/>
        <v>0</v>
      </c>
      <c r="Q42" s="3">
        <f t="shared" si="3"/>
        <v>0</v>
      </c>
    </row>
    <row r="43" spans="1:17" ht="12.75">
      <c r="A43" s="1" t="s">
        <v>4045</v>
      </c>
      <c r="B43" s="1" t="s">
        <v>3422</v>
      </c>
      <c r="C43" s="21" t="s">
        <v>23</v>
      </c>
      <c r="D43" s="21" t="s">
        <v>4046</v>
      </c>
      <c r="E43" s="21" t="s">
        <v>4047</v>
      </c>
      <c r="F43" s="17">
        <v>44173.726388888892</v>
      </c>
      <c r="G43" s="4"/>
      <c r="H43" s="2"/>
      <c r="I43" s="5"/>
      <c r="J43" s="15" t="s">
        <v>20</v>
      </c>
      <c r="K43" s="11" t="s">
        <v>20</v>
      </c>
      <c r="M43" s="18"/>
      <c r="N43" s="20">
        <f t="shared" si="0"/>
        <v>1</v>
      </c>
      <c r="O43" s="3" t="str">
        <f t="shared" si="1"/>
        <v/>
      </c>
      <c r="P43" s="3">
        <f t="shared" si="2"/>
        <v>0</v>
      </c>
      <c r="Q43" s="3">
        <f t="shared" si="3"/>
        <v>0</v>
      </c>
    </row>
    <row r="44" spans="1:17" ht="12.75">
      <c r="A44" s="1" t="s">
        <v>4048</v>
      </c>
      <c r="B44" s="1" t="s">
        <v>4049</v>
      </c>
      <c r="C44" s="21" t="s">
        <v>23</v>
      </c>
      <c r="D44" s="21" t="s">
        <v>4050</v>
      </c>
      <c r="E44" s="21" t="s">
        <v>4051</v>
      </c>
      <c r="F44" s="17">
        <v>44173.731944444444</v>
      </c>
      <c r="G44" s="4"/>
      <c r="H44" s="2"/>
      <c r="I44" s="5"/>
      <c r="J44" s="15" t="s">
        <v>20</v>
      </c>
      <c r="K44" s="11" t="s">
        <v>20</v>
      </c>
      <c r="M44" s="18"/>
      <c r="N44" s="20">
        <f t="shared" si="0"/>
        <v>1</v>
      </c>
      <c r="O44" s="3" t="str">
        <f t="shared" si="1"/>
        <v/>
      </c>
      <c r="P44" s="3">
        <f t="shared" si="2"/>
        <v>0</v>
      </c>
      <c r="Q44" s="3">
        <f t="shared" si="3"/>
        <v>0</v>
      </c>
    </row>
    <row r="45" spans="1:17" ht="12.75">
      <c r="A45" s="1" t="s">
        <v>4052</v>
      </c>
      <c r="B45" s="1" t="s">
        <v>3338</v>
      </c>
      <c r="C45" s="21" t="s">
        <v>4053</v>
      </c>
      <c r="D45" s="21" t="s">
        <v>4054</v>
      </c>
      <c r="E45" s="21" t="s">
        <v>3235</v>
      </c>
      <c r="F45" s="17">
        <v>44112.45</v>
      </c>
      <c r="G45" s="4"/>
      <c r="H45" s="2"/>
      <c r="I45" s="5"/>
      <c r="J45" s="15" t="s">
        <v>20</v>
      </c>
      <c r="K45" s="11" t="s">
        <v>20</v>
      </c>
      <c r="M45" s="18"/>
      <c r="N45" s="20">
        <f t="shared" si="0"/>
        <v>1</v>
      </c>
      <c r="O45" s="3" t="str">
        <f t="shared" si="1"/>
        <v/>
      </c>
      <c r="P45" s="3">
        <f t="shared" si="2"/>
        <v>0</v>
      </c>
      <c r="Q45" s="3">
        <f t="shared" si="3"/>
        <v>0</v>
      </c>
    </row>
    <row r="46" spans="1:17" ht="12.75">
      <c r="A46" s="1" t="s">
        <v>4055</v>
      </c>
      <c r="B46" s="1" t="s">
        <v>1910</v>
      </c>
      <c r="C46" s="21" t="s">
        <v>23</v>
      </c>
      <c r="D46" s="21" t="s">
        <v>4056</v>
      </c>
      <c r="E46" s="21" t="s">
        <v>4057</v>
      </c>
      <c r="F46" s="17">
        <v>44136.822916666664</v>
      </c>
      <c r="G46" s="4"/>
      <c r="H46" s="2"/>
      <c r="I46" s="5"/>
      <c r="J46" s="15" t="s">
        <v>20</v>
      </c>
      <c r="K46" s="11" t="s">
        <v>20</v>
      </c>
      <c r="M46" s="18"/>
      <c r="N46" s="20">
        <f t="shared" si="0"/>
        <v>1</v>
      </c>
      <c r="O46" s="3" t="str">
        <f t="shared" si="1"/>
        <v/>
      </c>
      <c r="P46" s="3">
        <f t="shared" si="2"/>
        <v>0</v>
      </c>
      <c r="Q46" s="3">
        <f t="shared" si="3"/>
        <v>0</v>
      </c>
    </row>
    <row r="47" spans="1:17" ht="12.75">
      <c r="A47" s="1" t="s">
        <v>4058</v>
      </c>
      <c r="B47" s="1" t="s">
        <v>1910</v>
      </c>
      <c r="C47" s="21" t="s">
        <v>23</v>
      </c>
      <c r="D47" s="21" t="s">
        <v>4059</v>
      </c>
      <c r="E47" s="21" t="s">
        <v>4060</v>
      </c>
      <c r="F47" s="17">
        <v>44133.38958333333</v>
      </c>
      <c r="G47" s="4">
        <v>44136.822222222225</v>
      </c>
      <c r="H47" s="2"/>
      <c r="I47" s="5"/>
      <c r="J47" s="15" t="s">
        <v>20</v>
      </c>
      <c r="K47" s="11" t="s">
        <v>20</v>
      </c>
      <c r="M47" s="18"/>
      <c r="N47" s="20">
        <f t="shared" si="0"/>
        <v>1</v>
      </c>
      <c r="O47" s="3" t="str">
        <f t="shared" si="1"/>
        <v/>
      </c>
      <c r="P47" s="3">
        <f t="shared" si="2"/>
        <v>0</v>
      </c>
      <c r="Q47" s="3">
        <f t="shared" si="3"/>
        <v>0</v>
      </c>
    </row>
    <row r="48" spans="1:17" ht="12.75">
      <c r="A48" s="1" t="s">
        <v>4061</v>
      </c>
      <c r="B48" s="1" t="s">
        <v>1910</v>
      </c>
      <c r="C48" s="21" t="s">
        <v>23</v>
      </c>
      <c r="D48" s="21" t="s">
        <v>4062</v>
      </c>
      <c r="E48" s="21" t="s">
        <v>4063</v>
      </c>
      <c r="F48" s="17">
        <v>44136.820833333331</v>
      </c>
      <c r="G48" s="4"/>
      <c r="H48" s="2"/>
      <c r="I48" s="5"/>
      <c r="J48" s="15" t="s">
        <v>20</v>
      </c>
      <c r="K48" s="11" t="s">
        <v>20</v>
      </c>
      <c r="M48" s="18"/>
      <c r="N48" s="20">
        <f t="shared" si="0"/>
        <v>1</v>
      </c>
      <c r="O48" s="3" t="str">
        <f t="shared" si="1"/>
        <v/>
      </c>
      <c r="P48" s="3">
        <f t="shared" si="2"/>
        <v>0</v>
      </c>
      <c r="Q48" s="3">
        <f t="shared" si="3"/>
        <v>0</v>
      </c>
    </row>
    <row r="49" spans="1:17" ht="12.75">
      <c r="A49" s="1" t="s">
        <v>4064</v>
      </c>
      <c r="B49" s="1" t="s">
        <v>1910</v>
      </c>
      <c r="C49" s="21" t="s">
        <v>23</v>
      </c>
      <c r="D49" s="21" t="s">
        <v>4065</v>
      </c>
      <c r="E49" s="21" t="s">
        <v>4066</v>
      </c>
      <c r="F49" s="17">
        <v>44136.823611111111</v>
      </c>
      <c r="G49" s="4"/>
      <c r="H49" s="2"/>
      <c r="I49" s="5"/>
      <c r="J49" s="15" t="s">
        <v>20</v>
      </c>
      <c r="K49" s="11" t="s">
        <v>20</v>
      </c>
      <c r="M49" s="18"/>
      <c r="N49" s="20">
        <f t="shared" si="0"/>
        <v>1</v>
      </c>
      <c r="O49" s="3" t="str">
        <f t="shared" si="1"/>
        <v/>
      </c>
      <c r="P49" s="3">
        <f t="shared" si="2"/>
        <v>0</v>
      </c>
      <c r="Q49" s="3">
        <f t="shared" si="3"/>
        <v>0</v>
      </c>
    </row>
    <row r="50" spans="1:17" ht="12.75">
      <c r="A50" s="1" t="s">
        <v>4067</v>
      </c>
      <c r="B50" s="1" t="s">
        <v>193</v>
      </c>
      <c r="C50" s="21" t="s">
        <v>23</v>
      </c>
      <c r="D50" s="21" t="s">
        <v>4068</v>
      </c>
      <c r="E50" s="21" t="s">
        <v>4069</v>
      </c>
      <c r="F50" s="17"/>
      <c r="G50" s="4"/>
      <c r="H50" s="2"/>
      <c r="I50" s="5"/>
      <c r="J50" s="15" t="s">
        <v>20</v>
      </c>
      <c r="K50" s="11" t="s">
        <v>20</v>
      </c>
      <c r="M50" s="18"/>
      <c r="N50" s="20">
        <f t="shared" si="0"/>
        <v>1</v>
      </c>
      <c r="O50" s="3" t="str">
        <f t="shared" si="1"/>
        <v/>
      </c>
      <c r="P50" s="3">
        <f t="shared" si="2"/>
        <v>0</v>
      </c>
      <c r="Q50" s="3">
        <f t="shared" si="3"/>
        <v>0</v>
      </c>
    </row>
    <row r="51" spans="1:17" ht="12.75">
      <c r="A51" s="1" t="s">
        <v>4070</v>
      </c>
      <c r="B51" s="1" t="s">
        <v>3634</v>
      </c>
      <c r="C51" s="21" t="s">
        <v>23</v>
      </c>
      <c r="D51" s="21" t="s">
        <v>4071</v>
      </c>
      <c r="E51" s="21" t="s">
        <v>4072</v>
      </c>
      <c r="F51" s="17"/>
      <c r="G51" s="4"/>
      <c r="H51" s="2"/>
      <c r="I51" s="5"/>
      <c r="J51" s="15" t="s">
        <v>20</v>
      </c>
      <c r="K51" s="11" t="s">
        <v>20</v>
      </c>
      <c r="M51" s="18"/>
      <c r="N51" s="20">
        <f t="shared" si="0"/>
        <v>1</v>
      </c>
      <c r="O51" s="3" t="str">
        <f t="shared" si="1"/>
        <v/>
      </c>
      <c r="P51" s="3">
        <f t="shared" si="2"/>
        <v>0</v>
      </c>
      <c r="Q51" s="3">
        <f t="shared" si="3"/>
        <v>0</v>
      </c>
    </row>
    <row r="52" spans="1:17" ht="12.75">
      <c r="A52" s="1" t="s">
        <v>4073</v>
      </c>
      <c r="B52" s="1" t="s">
        <v>3634</v>
      </c>
      <c r="C52" s="21" t="s">
        <v>23</v>
      </c>
      <c r="D52" s="21" t="s">
        <v>4074</v>
      </c>
      <c r="E52" s="21" t="s">
        <v>4075</v>
      </c>
      <c r="F52" s="17"/>
      <c r="G52" s="4"/>
      <c r="H52" s="2"/>
      <c r="I52" s="5"/>
      <c r="J52" s="15" t="s">
        <v>20</v>
      </c>
      <c r="K52" s="11" t="s">
        <v>20</v>
      </c>
      <c r="M52" s="18"/>
      <c r="N52" s="20">
        <f t="shared" si="0"/>
        <v>1</v>
      </c>
      <c r="O52" s="3" t="str">
        <f t="shared" si="1"/>
        <v/>
      </c>
      <c r="P52" s="3">
        <f t="shared" si="2"/>
        <v>0</v>
      </c>
      <c r="Q52" s="3">
        <f t="shared" si="3"/>
        <v>0</v>
      </c>
    </row>
    <row r="53" spans="1:17" ht="12.75">
      <c r="A53" s="1" t="s">
        <v>4076</v>
      </c>
      <c r="B53" s="1" t="s">
        <v>4077</v>
      </c>
      <c r="C53" s="21" t="s">
        <v>4078</v>
      </c>
      <c r="D53" s="21" t="s">
        <v>4079</v>
      </c>
      <c r="E53" s="21">
        <v>44065.414583333331</v>
      </c>
      <c r="F53" s="21">
        <v>44116.521527777775</v>
      </c>
      <c r="G53" s="4"/>
      <c r="H53" s="2"/>
      <c r="I53" s="5"/>
      <c r="J53" s="15" t="s">
        <v>20</v>
      </c>
      <c r="K53" s="11" t="s">
        <v>20</v>
      </c>
      <c r="M53" s="18"/>
      <c r="N53" s="20">
        <f t="shared" si="0"/>
        <v>1</v>
      </c>
      <c r="O53" s="3" t="str">
        <f t="shared" si="1"/>
        <v/>
      </c>
      <c r="P53" s="3">
        <f t="shared" si="2"/>
        <v>0</v>
      </c>
      <c r="Q53" s="3">
        <f t="shared" si="3"/>
        <v>0</v>
      </c>
    </row>
    <row r="54" spans="1:17" ht="12.75">
      <c r="A54" s="1" t="s">
        <v>4080</v>
      </c>
      <c r="B54" s="1" t="s">
        <v>4005</v>
      </c>
      <c r="C54" s="21" t="s">
        <v>23</v>
      </c>
      <c r="D54" s="21" t="s">
        <v>173</v>
      </c>
      <c r="E54" s="21" t="s">
        <v>4081</v>
      </c>
      <c r="F54" s="17"/>
      <c r="G54" s="4"/>
      <c r="H54" s="2"/>
      <c r="I54" s="5"/>
      <c r="J54" s="15" t="s">
        <v>20</v>
      </c>
      <c r="K54" s="11" t="s">
        <v>20</v>
      </c>
      <c r="M54" s="18"/>
      <c r="N54" s="20">
        <f t="shared" si="0"/>
        <v>1</v>
      </c>
      <c r="O54" s="3" t="str">
        <f t="shared" si="1"/>
        <v/>
      </c>
      <c r="P54" s="3">
        <f t="shared" si="2"/>
        <v>0</v>
      </c>
      <c r="Q54" s="3">
        <f t="shared" si="3"/>
        <v>0</v>
      </c>
    </row>
    <row r="55" spans="1:17" ht="12.75">
      <c r="A55" s="1" t="s">
        <v>4082</v>
      </c>
      <c r="B55" s="1" t="s">
        <v>485</v>
      </c>
      <c r="C55" s="21" t="s">
        <v>23</v>
      </c>
      <c r="D55" s="21" t="s">
        <v>4083</v>
      </c>
      <c r="E55" s="21" t="s">
        <v>4084</v>
      </c>
      <c r="F55" s="17">
        <v>44033.461805555555</v>
      </c>
      <c r="G55" s="4"/>
      <c r="H55" s="2"/>
      <c r="I55" s="5"/>
      <c r="J55" s="15" t="s">
        <v>20</v>
      </c>
      <c r="K55" s="11" t="s">
        <v>20</v>
      </c>
      <c r="M55" s="18"/>
      <c r="N55" s="20">
        <f t="shared" si="0"/>
        <v>1</v>
      </c>
      <c r="O55" s="3" t="str">
        <f t="shared" si="1"/>
        <v/>
      </c>
      <c r="P55" s="3">
        <f t="shared" si="2"/>
        <v>0</v>
      </c>
      <c r="Q55" s="3">
        <f t="shared" si="3"/>
        <v>0</v>
      </c>
    </row>
    <row r="56" spans="1:17" ht="12.75">
      <c r="A56" s="1" t="s">
        <v>4085</v>
      </c>
      <c r="B56" s="1" t="s">
        <v>1329</v>
      </c>
      <c r="C56" s="21" t="s">
        <v>4086</v>
      </c>
      <c r="D56" s="21" t="s">
        <v>1728</v>
      </c>
      <c r="E56" s="21" t="s">
        <v>4087</v>
      </c>
      <c r="F56" s="17">
        <v>44097.432638888888</v>
      </c>
      <c r="G56" s="4"/>
      <c r="H56" s="2"/>
      <c r="I56" s="5"/>
      <c r="J56" s="15" t="s">
        <v>20</v>
      </c>
      <c r="K56" s="11" t="s">
        <v>20</v>
      </c>
      <c r="M56" s="18"/>
      <c r="N56" s="20">
        <f t="shared" si="0"/>
        <v>1</v>
      </c>
      <c r="O56" s="3" t="str">
        <f t="shared" si="1"/>
        <v/>
      </c>
      <c r="P56" s="3">
        <f t="shared" si="2"/>
        <v>0</v>
      </c>
      <c r="Q56" s="3">
        <f t="shared" si="3"/>
        <v>0</v>
      </c>
    </row>
    <row r="57" spans="1:17" ht="12.75">
      <c r="A57" s="1" t="s">
        <v>4088</v>
      </c>
      <c r="B57" s="1" t="s">
        <v>4089</v>
      </c>
      <c r="C57" s="21" t="s">
        <v>4090</v>
      </c>
      <c r="D57" s="21" t="s">
        <v>4091</v>
      </c>
      <c r="E57" s="21" t="s">
        <v>4092</v>
      </c>
      <c r="F57" s="17">
        <v>44112.423611111109</v>
      </c>
      <c r="G57" s="4"/>
      <c r="H57" s="2"/>
      <c r="I57" s="5"/>
      <c r="J57" s="15" t="s">
        <v>20</v>
      </c>
      <c r="K57" s="11" t="s">
        <v>20</v>
      </c>
      <c r="M57" s="18"/>
      <c r="N57" s="20">
        <f t="shared" si="0"/>
        <v>1</v>
      </c>
      <c r="O57" s="3" t="str">
        <f t="shared" si="1"/>
        <v/>
      </c>
      <c r="P57" s="3">
        <f t="shared" si="2"/>
        <v>0</v>
      </c>
      <c r="Q57" s="3">
        <f t="shared" si="3"/>
        <v>0</v>
      </c>
    </row>
    <row r="58" spans="1:17" ht="12.75">
      <c r="A58" s="1" t="s">
        <v>4093</v>
      </c>
      <c r="B58" s="1" t="s">
        <v>721</v>
      </c>
      <c r="C58" s="21" t="s">
        <v>4094</v>
      </c>
      <c r="D58" s="21" t="s">
        <v>1559</v>
      </c>
      <c r="E58" s="21">
        <v>44116.675694444442</v>
      </c>
      <c r="F58" s="21">
        <v>44121.520138888889</v>
      </c>
      <c r="G58" s="4"/>
      <c r="H58" s="2"/>
      <c r="I58" s="5"/>
      <c r="J58" s="15" t="s">
        <v>20</v>
      </c>
      <c r="K58" s="11" t="s">
        <v>20</v>
      </c>
      <c r="M58" s="18"/>
      <c r="N58" s="20">
        <f t="shared" si="0"/>
        <v>1</v>
      </c>
      <c r="O58" s="3" t="str">
        <f t="shared" si="1"/>
        <v/>
      </c>
      <c r="P58" s="3">
        <f t="shared" si="2"/>
        <v>0</v>
      </c>
      <c r="Q58" s="3">
        <f t="shared" si="3"/>
        <v>0</v>
      </c>
    </row>
    <row r="59" spans="1:17" ht="12.75">
      <c r="A59" s="1" t="s">
        <v>4095</v>
      </c>
      <c r="B59" s="1" t="s">
        <v>3475</v>
      </c>
      <c r="C59" s="21" t="s">
        <v>4096</v>
      </c>
      <c r="D59" s="21" t="s">
        <v>4097</v>
      </c>
      <c r="E59" s="21" t="s">
        <v>4098</v>
      </c>
      <c r="F59" s="17">
        <v>44112.456250000003</v>
      </c>
      <c r="G59" s="4"/>
      <c r="H59" s="2"/>
      <c r="I59" s="5"/>
      <c r="J59" s="15" t="s">
        <v>20</v>
      </c>
      <c r="K59" s="11" t="s">
        <v>20</v>
      </c>
      <c r="M59" s="18"/>
      <c r="N59" s="20">
        <f t="shared" si="0"/>
        <v>1</v>
      </c>
      <c r="O59" s="3" t="str">
        <f t="shared" si="1"/>
        <v/>
      </c>
      <c r="P59" s="3">
        <f t="shared" si="2"/>
        <v>0</v>
      </c>
      <c r="Q59" s="3">
        <f t="shared" si="3"/>
        <v>0</v>
      </c>
    </row>
    <row r="60" spans="1:17" ht="12.75">
      <c r="A60" s="1" t="s">
        <v>4099</v>
      </c>
      <c r="B60" s="1" t="s">
        <v>4100</v>
      </c>
      <c r="C60" s="21" t="s">
        <v>4101</v>
      </c>
      <c r="D60" s="21" t="s">
        <v>4102</v>
      </c>
      <c r="E60" s="21">
        <v>44019.737500000003</v>
      </c>
      <c r="F60" s="21">
        <v>44065.458333333336</v>
      </c>
      <c r="G60" s="4"/>
      <c r="H60" s="2"/>
      <c r="I60" s="5"/>
      <c r="J60" s="15" t="s">
        <v>20</v>
      </c>
      <c r="K60" s="11" t="s">
        <v>20</v>
      </c>
      <c r="M60" s="18"/>
      <c r="N60" s="20">
        <f t="shared" si="0"/>
        <v>1</v>
      </c>
      <c r="O60" s="3" t="str">
        <f t="shared" si="1"/>
        <v/>
      </c>
      <c r="P60" s="3">
        <f t="shared" si="2"/>
        <v>0</v>
      </c>
      <c r="Q60" s="3">
        <f t="shared" si="3"/>
        <v>0</v>
      </c>
    </row>
    <row r="61" spans="1:17" ht="12.75">
      <c r="A61" s="1" t="s">
        <v>4103</v>
      </c>
      <c r="B61" s="1" t="s">
        <v>224</v>
      </c>
      <c r="C61" s="21" t="s">
        <v>4104</v>
      </c>
      <c r="D61" s="21" t="s">
        <v>4105</v>
      </c>
      <c r="E61" s="21">
        <v>44019.70208333333</v>
      </c>
      <c r="F61" s="21">
        <v>44065.465277777781</v>
      </c>
      <c r="G61" s="4"/>
      <c r="H61" s="2"/>
      <c r="I61" s="5"/>
      <c r="J61" s="15" t="s">
        <v>20</v>
      </c>
      <c r="K61" s="11" t="s">
        <v>20</v>
      </c>
      <c r="M61" s="18"/>
      <c r="N61" s="20">
        <f t="shared" si="0"/>
        <v>1</v>
      </c>
      <c r="O61" s="3" t="str">
        <f t="shared" si="1"/>
        <v/>
      </c>
      <c r="P61" s="3">
        <f t="shared" si="2"/>
        <v>0</v>
      </c>
      <c r="Q61" s="3">
        <f t="shared" si="3"/>
        <v>0</v>
      </c>
    </row>
    <row r="62" spans="1:17" ht="12.75">
      <c r="A62" s="1" t="s">
        <v>4106</v>
      </c>
      <c r="B62" s="1" t="s">
        <v>241</v>
      </c>
      <c r="C62" s="21" t="s">
        <v>4107</v>
      </c>
      <c r="D62" s="21" t="s">
        <v>4108</v>
      </c>
      <c r="E62" s="21" t="s">
        <v>4109</v>
      </c>
      <c r="F62" s="17">
        <v>44158.386111111111</v>
      </c>
      <c r="G62" s="4"/>
      <c r="H62" s="2"/>
      <c r="I62" s="5"/>
      <c r="J62" s="15" t="s">
        <v>20</v>
      </c>
      <c r="K62" s="11" t="s">
        <v>20</v>
      </c>
      <c r="M62" s="18"/>
      <c r="N62" s="20">
        <f t="shared" si="0"/>
        <v>1</v>
      </c>
      <c r="O62" s="3" t="str">
        <f t="shared" si="1"/>
        <v/>
      </c>
      <c r="P62" s="3">
        <f t="shared" si="2"/>
        <v>0</v>
      </c>
      <c r="Q62" s="3">
        <f t="shared" si="3"/>
        <v>0</v>
      </c>
    </row>
    <row r="63" spans="1:17" ht="12.75">
      <c r="A63" s="1" t="s">
        <v>4110</v>
      </c>
      <c r="B63" s="1" t="s">
        <v>4111</v>
      </c>
      <c r="C63" s="21" t="s">
        <v>23</v>
      </c>
      <c r="D63" s="21" t="s">
        <v>4112</v>
      </c>
      <c r="E63" s="21" t="s">
        <v>4113</v>
      </c>
      <c r="F63" s="17">
        <v>44020.618055555555</v>
      </c>
      <c r="G63" s="4"/>
      <c r="H63" s="2"/>
      <c r="I63" s="5"/>
      <c r="J63" s="15" t="s">
        <v>20</v>
      </c>
      <c r="K63" s="11" t="s">
        <v>20</v>
      </c>
      <c r="M63" s="18"/>
      <c r="N63" s="20">
        <f t="shared" si="0"/>
        <v>1</v>
      </c>
      <c r="O63" s="3" t="str">
        <f t="shared" si="1"/>
        <v/>
      </c>
      <c r="P63" s="3">
        <f t="shared" si="2"/>
        <v>0</v>
      </c>
      <c r="Q63" s="3">
        <f t="shared" si="3"/>
        <v>0</v>
      </c>
    </row>
    <row r="64" spans="1:17" ht="12.75">
      <c r="A64" s="1" t="s">
        <v>4114</v>
      </c>
      <c r="B64" s="1" t="s">
        <v>4115</v>
      </c>
      <c r="C64" s="21" t="s">
        <v>3347</v>
      </c>
      <c r="D64" s="21" t="s">
        <v>4116</v>
      </c>
      <c r="E64" s="21" t="s">
        <v>4117</v>
      </c>
      <c r="F64" s="17">
        <v>44118.470138888886</v>
      </c>
      <c r="G64" s="4"/>
      <c r="H64" s="2"/>
      <c r="I64" s="5"/>
      <c r="J64" s="15" t="s">
        <v>20</v>
      </c>
      <c r="K64" s="11" t="s">
        <v>20</v>
      </c>
      <c r="M64" s="18"/>
      <c r="N64" s="20">
        <f t="shared" si="0"/>
        <v>1</v>
      </c>
      <c r="O64" s="3" t="str">
        <f t="shared" si="1"/>
        <v/>
      </c>
      <c r="P64" s="3">
        <f t="shared" si="2"/>
        <v>0</v>
      </c>
      <c r="Q64" s="3">
        <f t="shared" si="3"/>
        <v>0</v>
      </c>
    </row>
    <row r="65" spans="1:17" ht="12.75">
      <c r="A65" s="1" t="s">
        <v>4118</v>
      </c>
      <c r="B65" s="1" t="s">
        <v>4119</v>
      </c>
      <c r="C65" s="21" t="s">
        <v>4120</v>
      </c>
      <c r="D65" s="21" t="s">
        <v>4121</v>
      </c>
      <c r="E65" s="21">
        <v>44036.368055555555</v>
      </c>
      <c r="F65" s="21">
        <v>44065.508333333331</v>
      </c>
      <c r="G65" s="4"/>
      <c r="H65" s="2"/>
      <c r="I65" s="5"/>
      <c r="J65" s="15" t="s">
        <v>20</v>
      </c>
      <c r="K65" s="11" t="s">
        <v>20</v>
      </c>
      <c r="M65" s="18"/>
      <c r="N65" s="20">
        <f t="shared" si="0"/>
        <v>1</v>
      </c>
      <c r="O65" s="3" t="str">
        <f t="shared" si="1"/>
        <v/>
      </c>
      <c r="P65" s="3">
        <f t="shared" si="2"/>
        <v>0</v>
      </c>
      <c r="Q65" s="3">
        <f t="shared" si="3"/>
        <v>0</v>
      </c>
    </row>
    <row r="66" spans="1:17" ht="12.75">
      <c r="A66" s="1" t="s">
        <v>4122</v>
      </c>
      <c r="B66" s="1" t="s">
        <v>1900</v>
      </c>
      <c r="C66" s="21" t="s">
        <v>23</v>
      </c>
      <c r="D66" s="21" t="s">
        <v>4123</v>
      </c>
      <c r="E66" s="21">
        <v>44042.744444444441</v>
      </c>
      <c r="F66" s="21">
        <v>44065.408333333333</v>
      </c>
      <c r="G66" s="4"/>
      <c r="H66" s="2"/>
      <c r="I66" s="5"/>
      <c r="J66" s="15" t="s">
        <v>20</v>
      </c>
      <c r="K66" s="11" t="s">
        <v>20</v>
      </c>
      <c r="M66" s="18"/>
      <c r="N66" s="20">
        <f t="shared" si="0"/>
        <v>1</v>
      </c>
      <c r="O66" s="3" t="str">
        <f t="shared" si="1"/>
        <v/>
      </c>
      <c r="P66" s="3">
        <f t="shared" si="2"/>
        <v>0</v>
      </c>
      <c r="Q66" s="3">
        <f t="shared" si="3"/>
        <v>0</v>
      </c>
    </row>
    <row r="67" spans="1:17" ht="12.75">
      <c r="A67" s="1" t="s">
        <v>4124</v>
      </c>
      <c r="B67" s="1" t="s">
        <v>1892</v>
      </c>
      <c r="C67" s="21" t="s">
        <v>23</v>
      </c>
      <c r="D67" s="21" t="s">
        <v>4125</v>
      </c>
      <c r="E67" s="21" t="s">
        <v>4126</v>
      </c>
      <c r="F67" s="17">
        <v>44176.664583333331</v>
      </c>
      <c r="G67" s="4"/>
      <c r="H67" s="2"/>
      <c r="I67" s="5"/>
      <c r="J67" s="15" t="s">
        <v>20</v>
      </c>
      <c r="K67" s="11" t="s">
        <v>20</v>
      </c>
      <c r="M67" s="18"/>
      <c r="N67" s="20">
        <f t="shared" ref="N67:N130" si="4">IF(COUNTA(C67:E67) = 3, 1,0)</f>
        <v>1</v>
      </c>
      <c r="O67" s="3" t="str">
        <f t="shared" ref="O67:O130" si="5">IF(COUNTBLANK(C67) = 1, 1, "")</f>
        <v/>
      </c>
      <c r="P67" s="3">
        <f t="shared" ref="P67:P130" si="6">IF(COUNTA(C67:E67)=3, 0, "")</f>
        <v>0</v>
      </c>
      <c r="Q67" s="3">
        <f t="shared" si="3"/>
        <v>0</v>
      </c>
    </row>
    <row r="68" spans="1:17" ht="12.75">
      <c r="A68" s="1" t="s">
        <v>4127</v>
      </c>
      <c r="B68" s="1" t="s">
        <v>1589</v>
      </c>
      <c r="C68" s="21" t="s">
        <v>23</v>
      </c>
      <c r="D68" s="21" t="s">
        <v>1929</v>
      </c>
      <c r="E68" s="21" t="s">
        <v>4128</v>
      </c>
      <c r="F68" s="21">
        <v>44065.508333333331</v>
      </c>
      <c r="G68" s="4"/>
      <c r="H68" s="2"/>
      <c r="I68" s="5"/>
      <c r="J68" s="15" t="s">
        <v>20</v>
      </c>
      <c r="K68" s="11" t="s">
        <v>20</v>
      </c>
      <c r="M68" s="18"/>
      <c r="N68" s="20">
        <f t="shared" si="4"/>
        <v>1</v>
      </c>
      <c r="O68" s="3" t="str">
        <f t="shared" si="5"/>
        <v/>
      </c>
      <c r="P68" s="3">
        <f t="shared" si="6"/>
        <v>0</v>
      </c>
      <c r="Q68" s="3">
        <f t="shared" ref="Q68:Q131" si="7">IF(COUNTA(F68:H68)=3, "", )</f>
        <v>0</v>
      </c>
    </row>
    <row r="69" spans="1:17" ht="12.75">
      <c r="A69" s="1" t="s">
        <v>4129</v>
      </c>
      <c r="B69" s="1" t="s">
        <v>563</v>
      </c>
      <c r="C69" s="21" t="s">
        <v>23</v>
      </c>
      <c r="D69" s="21">
        <v>44020.597916666666</v>
      </c>
      <c r="E69" s="21" t="s">
        <v>4130</v>
      </c>
      <c r="F69" s="21" t="s">
        <v>4131</v>
      </c>
      <c r="G69" s="4"/>
      <c r="H69" s="2"/>
      <c r="I69" s="5"/>
      <c r="J69" s="15" t="s">
        <v>20</v>
      </c>
      <c r="K69" s="11" t="s">
        <v>20</v>
      </c>
      <c r="M69" s="18"/>
      <c r="N69" s="20">
        <f t="shared" si="4"/>
        <v>1</v>
      </c>
      <c r="O69" s="3" t="str">
        <f t="shared" si="5"/>
        <v/>
      </c>
      <c r="P69" s="3">
        <f t="shared" si="6"/>
        <v>0</v>
      </c>
      <c r="Q69" s="3">
        <f t="shared" si="7"/>
        <v>0</v>
      </c>
    </row>
    <row r="70" spans="1:17" ht="12.75">
      <c r="A70" s="1" t="s">
        <v>4132</v>
      </c>
      <c r="B70" s="1" t="s">
        <v>997</v>
      </c>
      <c r="C70" s="21" t="s">
        <v>4133</v>
      </c>
      <c r="D70" s="21" t="s">
        <v>4134</v>
      </c>
      <c r="E70" s="21" t="s">
        <v>4135</v>
      </c>
      <c r="F70" s="17">
        <v>44036.381944444445</v>
      </c>
      <c r="G70" s="4"/>
      <c r="H70" s="2"/>
      <c r="I70" s="5"/>
      <c r="J70" s="15" t="s">
        <v>20</v>
      </c>
      <c r="K70" s="11" t="s">
        <v>20</v>
      </c>
      <c r="M70" s="18"/>
      <c r="N70" s="20">
        <f t="shared" si="4"/>
        <v>1</v>
      </c>
      <c r="O70" s="3" t="str">
        <f t="shared" si="5"/>
        <v/>
      </c>
      <c r="P70" s="3">
        <f t="shared" si="6"/>
        <v>0</v>
      </c>
      <c r="Q70" s="3">
        <f t="shared" si="7"/>
        <v>0</v>
      </c>
    </row>
    <row r="71" spans="1:17" ht="12.75">
      <c r="A71" s="1" t="s">
        <v>4136</v>
      </c>
      <c r="B71" s="1" t="s">
        <v>567</v>
      </c>
      <c r="C71" s="21" t="s">
        <v>23</v>
      </c>
      <c r="D71" s="21" t="s">
        <v>4137</v>
      </c>
      <c r="E71" s="21">
        <v>44042.736805555556</v>
      </c>
      <c r="F71" s="21">
        <v>44065.388888888891</v>
      </c>
      <c r="G71" s="4"/>
      <c r="H71" s="2"/>
      <c r="I71" s="5"/>
      <c r="J71" s="15" t="s">
        <v>20</v>
      </c>
      <c r="K71" s="11" t="s">
        <v>20</v>
      </c>
      <c r="M71" s="18"/>
      <c r="N71" s="20">
        <f t="shared" si="4"/>
        <v>1</v>
      </c>
      <c r="O71" s="3" t="str">
        <f t="shared" si="5"/>
        <v/>
      </c>
      <c r="P71" s="3">
        <f t="shared" si="6"/>
        <v>0</v>
      </c>
      <c r="Q71" s="3">
        <f t="shared" si="7"/>
        <v>0</v>
      </c>
    </row>
    <row r="72" spans="1:17" ht="12.75">
      <c r="A72" s="1" t="s">
        <v>4138</v>
      </c>
      <c r="B72" s="1" t="s">
        <v>709</v>
      </c>
      <c r="C72" s="21" t="s">
        <v>23</v>
      </c>
      <c r="D72" s="21" t="s">
        <v>4139</v>
      </c>
      <c r="E72" s="21">
        <v>44020.597916666666</v>
      </c>
      <c r="F72" s="21">
        <v>44065.385416666664</v>
      </c>
      <c r="G72" s="4"/>
      <c r="H72" s="2"/>
      <c r="I72" s="5"/>
      <c r="J72" s="15" t="s">
        <v>20</v>
      </c>
      <c r="K72" s="11" t="s">
        <v>20</v>
      </c>
      <c r="M72" s="18"/>
      <c r="N72" s="20">
        <f t="shared" si="4"/>
        <v>1</v>
      </c>
      <c r="O72" s="3" t="str">
        <f t="shared" si="5"/>
        <v/>
      </c>
      <c r="P72" s="3">
        <f t="shared" si="6"/>
        <v>0</v>
      </c>
      <c r="Q72" s="3">
        <f t="shared" si="7"/>
        <v>0</v>
      </c>
    </row>
    <row r="73" spans="1:17" ht="12.75">
      <c r="A73" s="1" t="s">
        <v>4140</v>
      </c>
      <c r="B73" s="1" t="s">
        <v>4141</v>
      </c>
      <c r="C73" s="21" t="s">
        <v>23</v>
      </c>
      <c r="D73" s="21" t="s">
        <v>4142</v>
      </c>
      <c r="E73" s="21" t="s">
        <v>4143</v>
      </c>
      <c r="F73" s="17">
        <v>43875.568055555559</v>
      </c>
      <c r="G73" s="4">
        <v>43999.615277777775</v>
      </c>
      <c r="H73" s="2"/>
      <c r="I73" s="5"/>
      <c r="J73" s="15" t="s">
        <v>20</v>
      </c>
      <c r="K73" s="11" t="s">
        <v>20</v>
      </c>
      <c r="M73" s="18"/>
      <c r="N73" s="20">
        <f t="shared" si="4"/>
        <v>1</v>
      </c>
      <c r="O73" s="3" t="str">
        <f t="shared" si="5"/>
        <v/>
      </c>
      <c r="P73" s="3">
        <f t="shared" si="6"/>
        <v>0</v>
      </c>
      <c r="Q73" s="3">
        <f t="shared" si="7"/>
        <v>0</v>
      </c>
    </row>
    <row r="74" spans="1:17" ht="12.75">
      <c r="A74" s="1" t="s">
        <v>4144</v>
      </c>
      <c r="B74" s="1" t="s">
        <v>1019</v>
      </c>
      <c r="C74" s="21" t="s">
        <v>23</v>
      </c>
      <c r="D74" s="21" t="s">
        <v>4145</v>
      </c>
      <c r="E74" s="21" t="s">
        <v>4146</v>
      </c>
      <c r="F74" s="17">
        <v>44174.719444444447</v>
      </c>
      <c r="G74" s="4"/>
      <c r="H74" s="2"/>
      <c r="I74" s="5"/>
      <c r="J74" s="15" t="s">
        <v>20</v>
      </c>
      <c r="K74" s="11" t="s">
        <v>20</v>
      </c>
      <c r="M74" s="18"/>
      <c r="N74" s="20">
        <f t="shared" si="4"/>
        <v>1</v>
      </c>
      <c r="O74" s="3" t="str">
        <f t="shared" si="5"/>
        <v/>
      </c>
      <c r="P74" s="3">
        <f t="shared" si="6"/>
        <v>0</v>
      </c>
      <c r="Q74" s="3">
        <f t="shared" si="7"/>
        <v>0</v>
      </c>
    </row>
    <row r="75" spans="1:17" ht="12.75">
      <c r="A75" s="1" t="s">
        <v>4147</v>
      </c>
      <c r="B75" s="1" t="s">
        <v>2477</v>
      </c>
      <c r="C75" s="21" t="s">
        <v>23</v>
      </c>
      <c r="D75" s="21" t="s">
        <v>4148</v>
      </c>
      <c r="E75" s="21" t="s">
        <v>969</v>
      </c>
      <c r="F75" s="17">
        <v>44001.698611111111</v>
      </c>
      <c r="G75" s="4"/>
      <c r="H75" s="2"/>
      <c r="I75" s="5"/>
      <c r="J75" s="15" t="s">
        <v>20</v>
      </c>
      <c r="K75" s="11" t="s">
        <v>20</v>
      </c>
      <c r="M75" s="18"/>
      <c r="N75" s="20">
        <f t="shared" si="4"/>
        <v>1</v>
      </c>
      <c r="O75" s="3" t="str">
        <f t="shared" si="5"/>
        <v/>
      </c>
      <c r="P75" s="3">
        <f t="shared" si="6"/>
        <v>0</v>
      </c>
      <c r="Q75" s="3">
        <f t="shared" si="7"/>
        <v>0</v>
      </c>
    </row>
    <row r="76" spans="1:17" ht="12.75">
      <c r="A76" s="1" t="s">
        <v>4149</v>
      </c>
      <c r="B76" s="1" t="s">
        <v>4150</v>
      </c>
      <c r="C76" s="21" t="s">
        <v>23</v>
      </c>
      <c r="D76" s="21" t="s">
        <v>4151</v>
      </c>
      <c r="E76" s="21" t="s">
        <v>4152</v>
      </c>
      <c r="F76" s="17">
        <v>43984.586111111108</v>
      </c>
      <c r="G76" s="4"/>
      <c r="H76" s="2"/>
      <c r="I76" s="5"/>
      <c r="J76" s="15" t="s">
        <v>20</v>
      </c>
      <c r="K76" s="11" t="s">
        <v>20</v>
      </c>
      <c r="M76" s="18"/>
      <c r="N76" s="20">
        <f t="shared" si="4"/>
        <v>1</v>
      </c>
      <c r="O76" s="3" t="str">
        <f t="shared" si="5"/>
        <v/>
      </c>
      <c r="P76" s="3">
        <f t="shared" si="6"/>
        <v>0</v>
      </c>
      <c r="Q76" s="3">
        <f t="shared" si="7"/>
        <v>0</v>
      </c>
    </row>
    <row r="77" spans="1:17" ht="12.75">
      <c r="A77" s="1" t="s">
        <v>4153</v>
      </c>
      <c r="B77" s="1" t="s">
        <v>4154</v>
      </c>
      <c r="C77" s="21" t="s">
        <v>23</v>
      </c>
      <c r="D77" s="21" t="s">
        <v>4155</v>
      </c>
      <c r="E77" s="21">
        <v>44013.424305555556</v>
      </c>
      <c r="F77" s="21">
        <v>44092.565972222219</v>
      </c>
      <c r="G77" s="4"/>
      <c r="H77" s="2"/>
      <c r="I77" s="5"/>
      <c r="J77" s="15" t="s">
        <v>20</v>
      </c>
      <c r="K77" s="11" t="s">
        <v>20</v>
      </c>
      <c r="M77" s="18"/>
      <c r="N77" s="20">
        <f t="shared" si="4"/>
        <v>1</v>
      </c>
      <c r="O77" s="3" t="str">
        <f t="shared" si="5"/>
        <v/>
      </c>
      <c r="P77" s="3">
        <f t="shared" si="6"/>
        <v>0</v>
      </c>
      <c r="Q77" s="3">
        <f t="shared" si="7"/>
        <v>0</v>
      </c>
    </row>
    <row r="78" spans="1:17" ht="12.75">
      <c r="A78" s="1" t="s">
        <v>4156</v>
      </c>
      <c r="B78" s="1" t="s">
        <v>681</v>
      </c>
      <c r="C78" s="21" t="s">
        <v>23</v>
      </c>
      <c r="D78" s="21" t="s">
        <v>70</v>
      </c>
      <c r="E78" s="21" t="s">
        <v>4157</v>
      </c>
      <c r="F78" s="17">
        <v>44036.452777777777</v>
      </c>
      <c r="G78" s="4"/>
      <c r="H78" s="2"/>
      <c r="I78" s="5"/>
      <c r="J78" s="15" t="s">
        <v>20</v>
      </c>
      <c r="K78" s="11" t="s">
        <v>20</v>
      </c>
      <c r="M78" s="18"/>
      <c r="N78" s="20">
        <f t="shared" si="4"/>
        <v>1</v>
      </c>
      <c r="O78" s="3" t="str">
        <f t="shared" si="5"/>
        <v/>
      </c>
      <c r="P78" s="3">
        <f t="shared" si="6"/>
        <v>0</v>
      </c>
      <c r="Q78" s="3">
        <f t="shared" si="7"/>
        <v>0</v>
      </c>
    </row>
    <row r="79" spans="1:17" ht="12.75">
      <c r="A79" s="1" t="s">
        <v>4158</v>
      </c>
      <c r="B79" s="1" t="s">
        <v>1390</v>
      </c>
      <c r="C79" s="21" t="s">
        <v>23</v>
      </c>
      <c r="D79" s="21" t="s">
        <v>4159</v>
      </c>
      <c r="E79" s="21" t="s">
        <v>4160</v>
      </c>
      <c r="F79" s="17">
        <v>44012.791666666664</v>
      </c>
      <c r="G79" s="4"/>
      <c r="H79" s="2"/>
      <c r="I79" s="5"/>
      <c r="J79" s="15" t="s">
        <v>20</v>
      </c>
      <c r="K79" s="11" t="s">
        <v>20</v>
      </c>
      <c r="M79" s="18"/>
      <c r="N79" s="20">
        <f t="shared" si="4"/>
        <v>1</v>
      </c>
      <c r="O79" s="3" t="str">
        <f t="shared" si="5"/>
        <v/>
      </c>
      <c r="P79" s="3">
        <f t="shared" si="6"/>
        <v>0</v>
      </c>
      <c r="Q79" s="3">
        <f t="shared" si="7"/>
        <v>0</v>
      </c>
    </row>
    <row r="80" spans="1:17" ht="12.75">
      <c r="A80" s="1" t="s">
        <v>4161</v>
      </c>
      <c r="B80" s="1" t="s">
        <v>4162</v>
      </c>
      <c r="C80" s="21" t="s">
        <v>23</v>
      </c>
      <c r="D80" s="21" t="s">
        <v>4163</v>
      </c>
      <c r="E80" s="21" t="s">
        <v>4164</v>
      </c>
      <c r="F80" s="17">
        <v>44012.711111111108</v>
      </c>
      <c r="G80" s="4"/>
      <c r="H80" s="2"/>
      <c r="I80" s="5"/>
      <c r="J80" s="15" t="s">
        <v>20</v>
      </c>
      <c r="K80" s="11" t="s">
        <v>20</v>
      </c>
      <c r="M80" s="18"/>
      <c r="N80" s="20">
        <f t="shared" si="4"/>
        <v>1</v>
      </c>
      <c r="O80" s="3" t="str">
        <f t="shared" si="5"/>
        <v/>
      </c>
      <c r="P80" s="3">
        <f t="shared" si="6"/>
        <v>0</v>
      </c>
      <c r="Q80" s="3">
        <f t="shared" si="7"/>
        <v>0</v>
      </c>
    </row>
    <row r="81" spans="1:17" ht="12.75">
      <c r="A81" s="1" t="s">
        <v>4165</v>
      </c>
      <c r="B81" s="1" t="s">
        <v>4166</v>
      </c>
      <c r="C81" s="21" t="s">
        <v>23</v>
      </c>
      <c r="D81" s="21" t="s">
        <v>4167</v>
      </c>
      <c r="E81" s="21" t="s">
        <v>4168</v>
      </c>
      <c r="F81" s="17">
        <v>44000.518750000003</v>
      </c>
      <c r="G81" s="4"/>
      <c r="H81" s="2"/>
      <c r="I81" s="5"/>
      <c r="J81" s="15" t="s">
        <v>20</v>
      </c>
      <c r="K81" s="11" t="s">
        <v>20</v>
      </c>
      <c r="M81" s="18"/>
      <c r="N81" s="20">
        <f t="shared" si="4"/>
        <v>1</v>
      </c>
      <c r="O81" s="3" t="str">
        <f t="shared" si="5"/>
        <v/>
      </c>
      <c r="P81" s="3">
        <f t="shared" si="6"/>
        <v>0</v>
      </c>
      <c r="Q81" s="3">
        <f t="shared" si="7"/>
        <v>0</v>
      </c>
    </row>
    <row r="82" spans="1:17" ht="12.75">
      <c r="A82" s="1" t="s">
        <v>4169</v>
      </c>
      <c r="B82" s="1" t="s">
        <v>4170</v>
      </c>
      <c r="C82" s="21" t="s">
        <v>23</v>
      </c>
      <c r="D82" s="21" t="s">
        <v>4171</v>
      </c>
      <c r="E82" s="21" t="s">
        <v>3354</v>
      </c>
      <c r="F82" s="17">
        <v>44000.520833333336</v>
      </c>
      <c r="G82" s="4"/>
      <c r="H82" s="2"/>
      <c r="I82" s="5"/>
      <c r="J82" s="15" t="s">
        <v>20</v>
      </c>
      <c r="K82" s="11" t="s">
        <v>20</v>
      </c>
      <c r="M82" s="18"/>
      <c r="N82" s="20">
        <f t="shared" si="4"/>
        <v>1</v>
      </c>
      <c r="O82" s="3" t="str">
        <f t="shared" si="5"/>
        <v/>
      </c>
      <c r="P82" s="3">
        <f t="shared" si="6"/>
        <v>0</v>
      </c>
      <c r="Q82" s="3">
        <f t="shared" si="7"/>
        <v>0</v>
      </c>
    </row>
    <row r="83" spans="1:17" ht="12.75">
      <c r="A83" s="1" t="s">
        <v>4172</v>
      </c>
      <c r="B83" s="1" t="s">
        <v>4173</v>
      </c>
      <c r="C83" s="21" t="s">
        <v>23</v>
      </c>
      <c r="D83" s="21" t="s">
        <v>4174</v>
      </c>
      <c r="E83" s="21" t="s">
        <v>4175</v>
      </c>
      <c r="F83" s="17">
        <v>43984.592361111114</v>
      </c>
      <c r="G83" s="4"/>
      <c r="H83" s="2"/>
      <c r="I83" s="5"/>
      <c r="J83" s="15" t="s">
        <v>20</v>
      </c>
      <c r="K83" s="11" t="s">
        <v>20</v>
      </c>
      <c r="M83" s="18"/>
      <c r="N83" s="20">
        <f t="shared" si="4"/>
        <v>1</v>
      </c>
      <c r="O83" s="3" t="str">
        <f t="shared" si="5"/>
        <v/>
      </c>
      <c r="P83" s="3">
        <f t="shared" si="6"/>
        <v>0</v>
      </c>
      <c r="Q83" s="3">
        <f t="shared" si="7"/>
        <v>0</v>
      </c>
    </row>
    <row r="84" spans="1:17" ht="12.75">
      <c r="A84" s="1" t="s">
        <v>4176</v>
      </c>
      <c r="B84" s="1" t="s">
        <v>14</v>
      </c>
      <c r="C84" s="21" t="s">
        <v>4177</v>
      </c>
      <c r="D84" s="21" t="s">
        <v>4178</v>
      </c>
      <c r="E84" s="21" t="s">
        <v>4179</v>
      </c>
      <c r="F84" s="17">
        <v>44004.5</v>
      </c>
      <c r="G84" s="4"/>
      <c r="H84" s="2"/>
      <c r="I84" s="5"/>
      <c r="J84" s="15" t="s">
        <v>20</v>
      </c>
      <c r="K84" s="11" t="s">
        <v>20</v>
      </c>
      <c r="M84" s="18"/>
      <c r="N84" s="20">
        <f t="shared" si="4"/>
        <v>1</v>
      </c>
      <c r="O84" s="3" t="str">
        <f t="shared" si="5"/>
        <v/>
      </c>
      <c r="P84" s="3">
        <f t="shared" si="6"/>
        <v>0</v>
      </c>
      <c r="Q84" s="3">
        <f t="shared" si="7"/>
        <v>0</v>
      </c>
    </row>
    <row r="85" spans="1:17" ht="12.75">
      <c r="A85" s="1" t="s">
        <v>4180</v>
      </c>
      <c r="B85" s="1" t="s">
        <v>4181</v>
      </c>
      <c r="C85" s="21" t="s">
        <v>23</v>
      </c>
      <c r="D85" s="21" t="s">
        <v>4182</v>
      </c>
      <c r="E85" s="21" t="s">
        <v>4183</v>
      </c>
      <c r="F85" s="17">
        <v>44123.643750000003</v>
      </c>
      <c r="G85" s="4"/>
      <c r="H85" s="2"/>
      <c r="I85" s="5"/>
      <c r="J85" s="15" t="s">
        <v>20</v>
      </c>
      <c r="K85" s="11" t="s">
        <v>20</v>
      </c>
      <c r="M85" s="18"/>
      <c r="N85" s="20">
        <f t="shared" si="4"/>
        <v>1</v>
      </c>
      <c r="O85" s="3" t="str">
        <f t="shared" si="5"/>
        <v/>
      </c>
      <c r="P85" s="3">
        <f t="shared" si="6"/>
        <v>0</v>
      </c>
      <c r="Q85" s="3">
        <f t="shared" si="7"/>
        <v>0</v>
      </c>
    </row>
    <row r="86" spans="1:17" ht="12.75">
      <c r="A86" s="1" t="s">
        <v>4184</v>
      </c>
      <c r="B86" s="1" t="s">
        <v>3274</v>
      </c>
      <c r="C86" s="21" t="s">
        <v>370</v>
      </c>
      <c r="D86" s="21" t="s">
        <v>4185</v>
      </c>
      <c r="E86" s="21" t="s">
        <v>2955</v>
      </c>
      <c r="F86" s="17">
        <v>44123.63958333333</v>
      </c>
      <c r="G86" s="4"/>
      <c r="H86" s="2"/>
      <c r="I86" s="5"/>
      <c r="J86" s="15" t="s">
        <v>20</v>
      </c>
      <c r="K86" s="11" t="s">
        <v>20</v>
      </c>
      <c r="M86" s="18"/>
      <c r="N86" s="20">
        <f t="shared" si="4"/>
        <v>1</v>
      </c>
      <c r="O86" s="3" t="str">
        <f t="shared" si="5"/>
        <v/>
      </c>
      <c r="P86" s="3">
        <f t="shared" si="6"/>
        <v>0</v>
      </c>
      <c r="Q86" s="3">
        <f t="shared" si="7"/>
        <v>0</v>
      </c>
    </row>
    <row r="87" spans="1:17" ht="12.75">
      <c r="A87" s="1" t="s">
        <v>4186</v>
      </c>
      <c r="B87" s="1" t="s">
        <v>734</v>
      </c>
      <c r="C87" s="21" t="s">
        <v>64</v>
      </c>
      <c r="D87" s="21" t="s">
        <v>4187</v>
      </c>
      <c r="E87" s="21" t="s">
        <v>2830</v>
      </c>
      <c r="F87" s="17">
        <v>44230.400000000001</v>
      </c>
      <c r="G87" s="4"/>
      <c r="H87" s="2"/>
      <c r="I87" s="5"/>
      <c r="J87" s="15" t="s">
        <v>20</v>
      </c>
      <c r="K87" s="11" t="s">
        <v>20</v>
      </c>
      <c r="M87" s="18"/>
      <c r="N87" s="20">
        <f t="shared" si="4"/>
        <v>1</v>
      </c>
      <c r="O87" s="3" t="str">
        <f t="shared" si="5"/>
        <v/>
      </c>
      <c r="P87" s="3">
        <f t="shared" si="6"/>
        <v>0</v>
      </c>
      <c r="Q87" s="3">
        <f t="shared" si="7"/>
        <v>0</v>
      </c>
    </row>
    <row r="88" spans="1:17" ht="12.75">
      <c r="A88" s="1" t="s">
        <v>4188</v>
      </c>
      <c r="B88" s="1" t="s">
        <v>2010</v>
      </c>
      <c r="C88" s="21" t="s">
        <v>64</v>
      </c>
      <c r="D88" s="21" t="s">
        <v>4189</v>
      </c>
      <c r="E88" s="21" t="s">
        <v>4190</v>
      </c>
      <c r="F88" s="17">
        <v>44229.54791666667</v>
      </c>
      <c r="G88" s="4">
        <v>44230.445138888892</v>
      </c>
      <c r="H88" s="2">
        <v>44231.444444444445</v>
      </c>
      <c r="I88" s="5">
        <v>3</v>
      </c>
      <c r="J88" s="15" t="s">
        <v>20</v>
      </c>
      <c r="K88" s="11" t="s">
        <v>20</v>
      </c>
      <c r="M88" s="18"/>
      <c r="N88" s="20">
        <f t="shared" si="4"/>
        <v>1</v>
      </c>
      <c r="O88" s="3" t="str">
        <f t="shared" si="5"/>
        <v/>
      </c>
      <c r="P88" s="3">
        <f t="shared" si="6"/>
        <v>0</v>
      </c>
      <c r="Q88" s="3" t="str">
        <f t="shared" si="7"/>
        <v/>
      </c>
    </row>
    <row r="89" spans="1:17" ht="12.75">
      <c r="A89" s="1" t="s">
        <v>4191</v>
      </c>
      <c r="B89" s="1" t="s">
        <v>2689</v>
      </c>
      <c r="C89" s="21" t="s">
        <v>23</v>
      </c>
      <c r="D89" s="21" t="s">
        <v>4192</v>
      </c>
      <c r="E89" s="21" t="s">
        <v>4193</v>
      </c>
      <c r="F89" s="17" t="s">
        <v>4194</v>
      </c>
      <c r="G89" s="4">
        <v>43997.53125</v>
      </c>
      <c r="H89" s="2">
        <v>44011.779166666667</v>
      </c>
      <c r="I89" s="5"/>
      <c r="J89" s="15" t="s">
        <v>20</v>
      </c>
      <c r="K89" s="11" t="s">
        <v>20</v>
      </c>
      <c r="M89" s="18"/>
      <c r="N89" s="20">
        <f t="shared" si="4"/>
        <v>1</v>
      </c>
      <c r="O89" s="3" t="str">
        <f t="shared" si="5"/>
        <v/>
      </c>
      <c r="P89" s="3">
        <f t="shared" si="6"/>
        <v>0</v>
      </c>
      <c r="Q89" s="3" t="str">
        <f t="shared" si="7"/>
        <v/>
      </c>
    </row>
    <row r="90" spans="1:17" ht="12.75">
      <c r="A90" s="1" t="s">
        <v>4195</v>
      </c>
      <c r="B90" s="1" t="s">
        <v>4196</v>
      </c>
      <c r="C90" s="21" t="s">
        <v>23</v>
      </c>
      <c r="D90" s="21" t="s">
        <v>4197</v>
      </c>
      <c r="E90" s="21" t="s">
        <v>4198</v>
      </c>
      <c r="F90" s="17">
        <v>44014.548611111109</v>
      </c>
      <c r="G90" s="4">
        <v>44022.555555555555</v>
      </c>
      <c r="H90" s="2">
        <v>44025.603472222225</v>
      </c>
      <c r="I90" s="5">
        <v>3</v>
      </c>
      <c r="J90" s="15" t="s">
        <v>20</v>
      </c>
      <c r="K90" s="11" t="s">
        <v>20</v>
      </c>
      <c r="M90" s="18"/>
      <c r="N90" s="20">
        <f t="shared" si="4"/>
        <v>1</v>
      </c>
      <c r="O90" s="3" t="str">
        <f t="shared" si="5"/>
        <v/>
      </c>
      <c r="P90" s="3">
        <f t="shared" si="6"/>
        <v>0</v>
      </c>
      <c r="Q90" s="3" t="str">
        <f t="shared" si="7"/>
        <v/>
      </c>
    </row>
    <row r="91" spans="1:17" ht="12.75">
      <c r="A91" s="1" t="s">
        <v>4199</v>
      </c>
      <c r="B91" s="1" t="s">
        <v>4196</v>
      </c>
      <c r="C91" s="21" t="s">
        <v>23</v>
      </c>
      <c r="D91" s="21" t="s">
        <v>70</v>
      </c>
      <c r="E91" s="21" t="s">
        <v>4200</v>
      </c>
      <c r="F91" s="17">
        <v>44014.572916666664</v>
      </c>
      <c r="G91" s="4">
        <v>44018.545138888891</v>
      </c>
      <c r="H91" s="2">
        <v>44022.552083333336</v>
      </c>
      <c r="I91" s="5">
        <v>4</v>
      </c>
      <c r="J91" s="15" t="s">
        <v>20</v>
      </c>
      <c r="K91" s="11" t="s">
        <v>20</v>
      </c>
      <c r="M91" s="18"/>
      <c r="N91" s="20">
        <f t="shared" si="4"/>
        <v>1</v>
      </c>
      <c r="O91" s="3" t="str">
        <f t="shared" si="5"/>
        <v/>
      </c>
      <c r="P91" s="3">
        <f t="shared" si="6"/>
        <v>0</v>
      </c>
      <c r="Q91" s="3" t="str">
        <f t="shared" si="7"/>
        <v/>
      </c>
    </row>
    <row r="92" spans="1:17" ht="12.75">
      <c r="A92" s="1" t="s">
        <v>4201</v>
      </c>
      <c r="B92" s="1" t="s">
        <v>4196</v>
      </c>
      <c r="C92" s="21" t="s">
        <v>23</v>
      </c>
      <c r="D92" s="21" t="s">
        <v>70</v>
      </c>
      <c r="E92" s="21" t="s">
        <v>4202</v>
      </c>
      <c r="F92" s="17">
        <v>44014.548611111109</v>
      </c>
      <c r="G92" s="4">
        <v>44018.527777777781</v>
      </c>
      <c r="H92" s="2">
        <v>44026.409722222219</v>
      </c>
      <c r="I92" s="5">
        <v>4</v>
      </c>
      <c r="J92" s="15" t="s">
        <v>20</v>
      </c>
      <c r="K92" s="11" t="s">
        <v>20</v>
      </c>
      <c r="M92" s="18"/>
      <c r="N92" s="20">
        <f t="shared" si="4"/>
        <v>1</v>
      </c>
      <c r="O92" s="3" t="str">
        <f t="shared" si="5"/>
        <v/>
      </c>
      <c r="P92" s="3">
        <f t="shared" si="6"/>
        <v>0</v>
      </c>
      <c r="Q92" s="3" t="str">
        <f t="shared" si="7"/>
        <v/>
      </c>
    </row>
    <row r="93" spans="1:17" ht="12.75">
      <c r="A93" s="1" t="s">
        <v>4203</v>
      </c>
      <c r="B93" s="1" t="s">
        <v>354</v>
      </c>
      <c r="C93" s="21" t="s">
        <v>23</v>
      </c>
      <c r="D93" s="21" t="s">
        <v>4204</v>
      </c>
      <c r="E93" s="21" t="s">
        <v>4205</v>
      </c>
      <c r="F93" s="17">
        <v>44181.509722222225</v>
      </c>
      <c r="G93" s="4"/>
      <c r="H93" s="2"/>
      <c r="I93" s="5"/>
      <c r="J93" s="15" t="s">
        <v>20</v>
      </c>
      <c r="K93" s="11" t="s">
        <v>20</v>
      </c>
      <c r="M93" s="18"/>
      <c r="N93" s="20">
        <f t="shared" si="4"/>
        <v>1</v>
      </c>
      <c r="O93" s="3" t="str">
        <f t="shared" si="5"/>
        <v/>
      </c>
      <c r="P93" s="3">
        <f t="shared" si="6"/>
        <v>0</v>
      </c>
      <c r="Q93" s="3">
        <f t="shared" si="7"/>
        <v>0</v>
      </c>
    </row>
    <row r="94" spans="1:17" ht="12.75">
      <c r="A94" s="1" t="s">
        <v>4206</v>
      </c>
      <c r="B94" s="1" t="s">
        <v>4207</v>
      </c>
      <c r="C94" s="21" t="s">
        <v>23</v>
      </c>
      <c r="D94" s="21" t="s">
        <v>4208</v>
      </c>
      <c r="E94" s="21" t="s">
        <v>4209</v>
      </c>
      <c r="F94" s="17">
        <v>43910.465277777781</v>
      </c>
      <c r="G94" s="4">
        <v>44133.381944444445</v>
      </c>
      <c r="H94" s="2"/>
      <c r="I94" s="5"/>
      <c r="J94" s="15" t="s">
        <v>20</v>
      </c>
      <c r="K94" s="11" t="s">
        <v>20</v>
      </c>
      <c r="M94" s="18"/>
      <c r="N94" s="20">
        <f t="shared" si="4"/>
        <v>1</v>
      </c>
      <c r="O94" s="3" t="str">
        <f t="shared" si="5"/>
        <v/>
      </c>
      <c r="P94" s="3">
        <f t="shared" si="6"/>
        <v>0</v>
      </c>
      <c r="Q94" s="3">
        <f t="shared" si="7"/>
        <v>0</v>
      </c>
    </row>
    <row r="95" spans="1:17" ht="12.75">
      <c r="A95" s="1" t="s">
        <v>4210</v>
      </c>
      <c r="B95" s="1" t="s">
        <v>4211</v>
      </c>
      <c r="C95" s="21">
        <v>44035.527777777781</v>
      </c>
      <c r="D95" s="21">
        <v>44144.49722222222</v>
      </c>
      <c r="E95" s="21" t="s">
        <v>4212</v>
      </c>
      <c r="F95" s="21">
        <v>44152.559027777781</v>
      </c>
      <c r="G95" s="21">
        <v>44155.588194444441</v>
      </c>
      <c r="H95" s="2"/>
      <c r="I95" s="5"/>
      <c r="J95" s="15" t="s">
        <v>20</v>
      </c>
      <c r="K95" s="11" t="s">
        <v>20</v>
      </c>
      <c r="M95" s="18"/>
      <c r="N95" s="20">
        <f t="shared" si="4"/>
        <v>1</v>
      </c>
      <c r="O95" s="3" t="str">
        <f t="shared" si="5"/>
        <v/>
      </c>
      <c r="P95" s="3">
        <f t="shared" si="6"/>
        <v>0</v>
      </c>
      <c r="Q95" s="3">
        <f t="shared" si="7"/>
        <v>0</v>
      </c>
    </row>
    <row r="96" spans="1:17" ht="12.75">
      <c r="A96" s="1" t="s">
        <v>4213</v>
      </c>
      <c r="B96" s="1" t="s">
        <v>4214</v>
      </c>
      <c r="C96" s="21" t="s">
        <v>4215</v>
      </c>
      <c r="D96" s="21" t="s">
        <v>4091</v>
      </c>
      <c r="E96" s="21" t="s">
        <v>2298</v>
      </c>
      <c r="F96" s="17">
        <v>44154.402083333334</v>
      </c>
      <c r="G96" s="4"/>
      <c r="H96" s="2"/>
      <c r="I96" s="5"/>
      <c r="J96" s="15" t="s">
        <v>20</v>
      </c>
      <c r="K96" s="11" t="s">
        <v>20</v>
      </c>
      <c r="M96" s="18"/>
      <c r="N96" s="20">
        <f t="shared" si="4"/>
        <v>1</v>
      </c>
      <c r="O96" s="3" t="str">
        <f t="shared" si="5"/>
        <v/>
      </c>
      <c r="P96" s="3">
        <f t="shared" si="6"/>
        <v>0</v>
      </c>
      <c r="Q96" s="3">
        <f t="shared" si="7"/>
        <v>0</v>
      </c>
    </row>
    <row r="97" spans="1:17" ht="12.75">
      <c r="A97" s="1" t="s">
        <v>4216</v>
      </c>
      <c r="B97" s="1" t="s">
        <v>276</v>
      </c>
      <c r="C97" s="21" t="s">
        <v>370</v>
      </c>
      <c r="D97" s="21" t="s">
        <v>4217</v>
      </c>
      <c r="E97" s="21" t="s">
        <v>3457</v>
      </c>
      <c r="F97" s="17">
        <v>44154.504861111112</v>
      </c>
      <c r="G97" s="4"/>
      <c r="H97" s="2"/>
      <c r="I97" s="5"/>
      <c r="J97" s="15" t="s">
        <v>20</v>
      </c>
      <c r="K97" s="11" t="s">
        <v>20</v>
      </c>
      <c r="M97" s="18"/>
      <c r="N97" s="20">
        <f t="shared" si="4"/>
        <v>1</v>
      </c>
      <c r="O97" s="3" t="str">
        <f t="shared" si="5"/>
        <v/>
      </c>
      <c r="P97" s="3">
        <f t="shared" si="6"/>
        <v>0</v>
      </c>
      <c r="Q97" s="3">
        <f t="shared" si="7"/>
        <v>0</v>
      </c>
    </row>
    <row r="98" spans="1:17" ht="12.75">
      <c r="A98" s="1" t="s">
        <v>4218</v>
      </c>
      <c r="B98" s="1" t="s">
        <v>4219</v>
      </c>
      <c r="C98" s="21" t="s">
        <v>23</v>
      </c>
      <c r="D98" s="21" t="s">
        <v>4220</v>
      </c>
      <c r="E98" s="21" t="s">
        <v>4221</v>
      </c>
      <c r="F98" s="17">
        <v>44154.503472222219</v>
      </c>
      <c r="G98" s="4"/>
      <c r="H98" s="2"/>
      <c r="I98" s="5"/>
      <c r="J98" s="15" t="s">
        <v>20</v>
      </c>
      <c r="K98" s="11" t="s">
        <v>20</v>
      </c>
      <c r="M98" s="18"/>
      <c r="N98" s="20">
        <f t="shared" si="4"/>
        <v>1</v>
      </c>
      <c r="O98" s="3" t="str">
        <f t="shared" si="5"/>
        <v/>
      </c>
      <c r="P98" s="3">
        <f t="shared" si="6"/>
        <v>0</v>
      </c>
      <c r="Q98" s="3">
        <f t="shared" si="7"/>
        <v>0</v>
      </c>
    </row>
    <row r="99" spans="1:17" ht="12.75">
      <c r="A99" s="1" t="s">
        <v>4222</v>
      </c>
      <c r="B99" s="1" t="s">
        <v>4223</v>
      </c>
      <c r="C99" s="21" t="s">
        <v>370</v>
      </c>
      <c r="D99" s="21" t="s">
        <v>4224</v>
      </c>
      <c r="E99" s="21" t="s">
        <v>2630</v>
      </c>
      <c r="F99" s="17">
        <v>44154.500694444447</v>
      </c>
      <c r="G99" s="4"/>
      <c r="H99" s="2"/>
      <c r="I99" s="5"/>
      <c r="J99" s="15" t="s">
        <v>20</v>
      </c>
      <c r="K99" s="11" t="s">
        <v>20</v>
      </c>
      <c r="M99" s="18"/>
      <c r="N99" s="20">
        <f t="shared" si="4"/>
        <v>1</v>
      </c>
      <c r="O99" s="3" t="str">
        <f t="shared" si="5"/>
        <v/>
      </c>
      <c r="P99" s="3">
        <f t="shared" si="6"/>
        <v>0</v>
      </c>
      <c r="Q99" s="3">
        <f t="shared" si="7"/>
        <v>0</v>
      </c>
    </row>
    <row r="100" spans="1:17" ht="12.75">
      <c r="A100" s="1" t="s">
        <v>4225</v>
      </c>
      <c r="B100" s="1" t="s">
        <v>4226</v>
      </c>
      <c r="C100" s="21" t="s">
        <v>23</v>
      </c>
      <c r="D100" s="21" t="s">
        <v>895</v>
      </c>
      <c r="E100" s="21" t="s">
        <v>2944</v>
      </c>
      <c r="F100" s="17">
        <v>44173.561111111114</v>
      </c>
      <c r="G100" s="4">
        <v>44176.556250000001</v>
      </c>
      <c r="H100" s="2"/>
      <c r="I100" s="5"/>
      <c r="J100" s="15" t="s">
        <v>20</v>
      </c>
      <c r="K100" s="11" t="s">
        <v>20</v>
      </c>
      <c r="M100" s="18"/>
      <c r="N100" s="20">
        <f t="shared" si="4"/>
        <v>1</v>
      </c>
      <c r="O100" s="3" t="str">
        <f t="shared" si="5"/>
        <v/>
      </c>
      <c r="P100" s="3">
        <f t="shared" si="6"/>
        <v>0</v>
      </c>
      <c r="Q100" s="3">
        <f t="shared" si="7"/>
        <v>0</v>
      </c>
    </row>
    <row r="101" spans="1:17" ht="12.75">
      <c r="A101" s="1" t="s">
        <v>4227</v>
      </c>
      <c r="B101" s="1" t="s">
        <v>4207</v>
      </c>
      <c r="C101" s="21" t="s">
        <v>23</v>
      </c>
      <c r="D101" s="21" t="s">
        <v>4228</v>
      </c>
      <c r="E101" s="21" t="s">
        <v>4229</v>
      </c>
      <c r="F101" s="17"/>
      <c r="G101" s="4"/>
      <c r="H101" s="2"/>
      <c r="I101" s="5"/>
      <c r="J101" s="15" t="s">
        <v>20</v>
      </c>
      <c r="K101" s="11" t="s">
        <v>20</v>
      </c>
      <c r="M101" s="18"/>
      <c r="N101" s="20">
        <f t="shared" si="4"/>
        <v>1</v>
      </c>
      <c r="O101" s="3" t="str">
        <f t="shared" si="5"/>
        <v/>
      </c>
      <c r="P101" s="3">
        <f t="shared" si="6"/>
        <v>0</v>
      </c>
      <c r="Q101" s="3">
        <f t="shared" si="7"/>
        <v>0</v>
      </c>
    </row>
    <row r="102" spans="1:17" ht="12.75">
      <c r="A102" s="1" t="s">
        <v>4230</v>
      </c>
      <c r="B102" s="1" t="s">
        <v>4231</v>
      </c>
      <c r="C102" s="21" t="s">
        <v>23</v>
      </c>
      <c r="D102" s="21" t="s">
        <v>3926</v>
      </c>
      <c r="E102" s="21" t="s">
        <v>1684</v>
      </c>
      <c r="F102" s="17"/>
      <c r="G102" s="4"/>
      <c r="H102" s="2"/>
      <c r="I102" s="5"/>
      <c r="J102" s="15" t="s">
        <v>20</v>
      </c>
      <c r="K102" s="11" t="s">
        <v>20</v>
      </c>
      <c r="M102" s="18"/>
      <c r="N102" s="20">
        <f t="shared" si="4"/>
        <v>1</v>
      </c>
      <c r="O102" s="3" t="str">
        <f t="shared" si="5"/>
        <v/>
      </c>
      <c r="P102" s="3">
        <f t="shared" si="6"/>
        <v>0</v>
      </c>
      <c r="Q102" s="3">
        <f t="shared" si="7"/>
        <v>0</v>
      </c>
    </row>
    <row r="103" spans="1:17" ht="12.75">
      <c r="A103" s="1" t="s">
        <v>4232</v>
      </c>
      <c r="B103" s="1" t="s">
        <v>4233</v>
      </c>
      <c r="C103" s="21" t="s">
        <v>23</v>
      </c>
      <c r="D103" s="21">
        <v>43660.786805555559</v>
      </c>
      <c r="E103" s="21" t="s">
        <v>4234</v>
      </c>
      <c r="F103" s="21">
        <v>43680.529861111114</v>
      </c>
      <c r="G103" s="4"/>
      <c r="H103" s="2"/>
      <c r="I103" s="5"/>
      <c r="J103" s="15" t="s">
        <v>20</v>
      </c>
      <c r="K103" s="11" t="s">
        <v>20</v>
      </c>
      <c r="M103" s="18"/>
      <c r="N103" s="20">
        <f t="shared" si="4"/>
        <v>1</v>
      </c>
      <c r="O103" s="3" t="str">
        <f t="shared" si="5"/>
        <v/>
      </c>
      <c r="P103" s="3">
        <f t="shared" si="6"/>
        <v>0</v>
      </c>
      <c r="Q103" s="3">
        <f t="shared" si="7"/>
        <v>0</v>
      </c>
    </row>
    <row r="104" spans="1:17" ht="12.75">
      <c r="A104" s="1" t="s">
        <v>4235</v>
      </c>
      <c r="B104" s="1" t="s">
        <v>4236</v>
      </c>
      <c r="C104" s="21" t="s">
        <v>23</v>
      </c>
      <c r="D104" s="21" t="s">
        <v>4237</v>
      </c>
      <c r="E104" s="21" t="s">
        <v>4238</v>
      </c>
      <c r="F104" s="17">
        <v>43691.367361111108</v>
      </c>
      <c r="G104" s="4"/>
      <c r="H104" s="2"/>
      <c r="I104" s="5"/>
      <c r="J104" s="15" t="s">
        <v>20</v>
      </c>
      <c r="K104" s="11" t="s">
        <v>20</v>
      </c>
      <c r="M104" s="18"/>
      <c r="N104" s="20">
        <f t="shared" si="4"/>
        <v>1</v>
      </c>
      <c r="O104" s="3" t="str">
        <f t="shared" si="5"/>
        <v/>
      </c>
      <c r="P104" s="3">
        <f t="shared" si="6"/>
        <v>0</v>
      </c>
      <c r="Q104" s="3">
        <f t="shared" si="7"/>
        <v>0</v>
      </c>
    </row>
    <row r="105" spans="1:17" ht="12.75">
      <c r="A105" s="1" t="s">
        <v>4239</v>
      </c>
      <c r="B105" s="1" t="s">
        <v>4240</v>
      </c>
      <c r="C105" s="21" t="s">
        <v>23</v>
      </c>
      <c r="D105" s="21" t="s">
        <v>4241</v>
      </c>
      <c r="E105" s="21">
        <v>43676.395833333336</v>
      </c>
      <c r="F105" s="21">
        <v>43717.743055555555</v>
      </c>
      <c r="G105" s="4"/>
      <c r="H105" s="2"/>
      <c r="I105" s="5"/>
      <c r="J105" s="15" t="s">
        <v>20</v>
      </c>
      <c r="K105" s="11" t="s">
        <v>20</v>
      </c>
      <c r="M105" s="18"/>
      <c r="N105" s="20">
        <f t="shared" si="4"/>
        <v>1</v>
      </c>
      <c r="O105" s="3" t="str">
        <f t="shared" si="5"/>
        <v/>
      </c>
      <c r="P105" s="3">
        <f t="shared" si="6"/>
        <v>0</v>
      </c>
      <c r="Q105" s="3">
        <f t="shared" si="7"/>
        <v>0</v>
      </c>
    </row>
    <row r="106" spans="1:17" ht="12.75">
      <c r="A106" s="1" t="s">
        <v>4242</v>
      </c>
      <c r="B106" s="1" t="s">
        <v>1019</v>
      </c>
      <c r="C106" s="21">
        <v>43701.470833333333</v>
      </c>
      <c r="D106" s="21" t="s">
        <v>4243</v>
      </c>
      <c r="E106" s="21" t="s">
        <v>4244</v>
      </c>
      <c r="F106" s="21">
        <v>44105.715277777781</v>
      </c>
      <c r="G106" s="4"/>
      <c r="H106" s="2"/>
      <c r="I106" s="5"/>
      <c r="J106" s="15" t="s">
        <v>20</v>
      </c>
      <c r="K106" s="11" t="s">
        <v>20</v>
      </c>
      <c r="M106" s="18"/>
      <c r="N106" s="20">
        <f t="shared" si="4"/>
        <v>1</v>
      </c>
      <c r="O106" s="3" t="str">
        <f t="shared" si="5"/>
        <v/>
      </c>
      <c r="P106" s="3">
        <f t="shared" si="6"/>
        <v>0</v>
      </c>
      <c r="Q106" s="3">
        <f t="shared" si="7"/>
        <v>0</v>
      </c>
    </row>
    <row r="107" spans="1:17" ht="12.75">
      <c r="A107" s="1" t="s">
        <v>4245</v>
      </c>
      <c r="B107" s="1" t="s">
        <v>4246</v>
      </c>
      <c r="C107" s="21" t="s">
        <v>23</v>
      </c>
      <c r="D107" s="21" t="s">
        <v>3265</v>
      </c>
      <c r="E107" s="21" t="s">
        <v>1684</v>
      </c>
      <c r="F107" s="17"/>
      <c r="G107" s="4"/>
      <c r="H107" s="2"/>
      <c r="I107" s="5"/>
      <c r="J107" s="15" t="s">
        <v>20</v>
      </c>
      <c r="K107" s="11" t="s">
        <v>20</v>
      </c>
      <c r="M107" s="18"/>
      <c r="N107" s="20">
        <f t="shared" si="4"/>
        <v>1</v>
      </c>
      <c r="O107" s="3" t="str">
        <f t="shared" si="5"/>
        <v/>
      </c>
      <c r="P107" s="3">
        <f t="shared" si="6"/>
        <v>0</v>
      </c>
      <c r="Q107" s="3">
        <f t="shared" si="7"/>
        <v>0</v>
      </c>
    </row>
    <row r="108" spans="1:17" ht="12.75">
      <c r="A108" s="1" t="s">
        <v>4247</v>
      </c>
      <c r="B108" s="1" t="s">
        <v>4248</v>
      </c>
      <c r="C108" s="21" t="s">
        <v>370</v>
      </c>
      <c r="D108" s="21" t="s">
        <v>2687</v>
      </c>
      <c r="E108" s="21" t="s">
        <v>4249</v>
      </c>
      <c r="F108" s="17">
        <v>44120.590277777781</v>
      </c>
      <c r="G108" s="4"/>
      <c r="H108" s="2"/>
      <c r="I108" s="5"/>
      <c r="J108" s="15" t="s">
        <v>20</v>
      </c>
      <c r="K108" s="11" t="s">
        <v>20</v>
      </c>
      <c r="M108" s="18"/>
      <c r="N108" s="20">
        <f t="shared" si="4"/>
        <v>1</v>
      </c>
      <c r="O108" s="3" t="str">
        <f t="shared" si="5"/>
        <v/>
      </c>
      <c r="P108" s="3">
        <f t="shared" si="6"/>
        <v>0</v>
      </c>
      <c r="Q108" s="3">
        <f t="shared" si="7"/>
        <v>0</v>
      </c>
    </row>
    <row r="109" spans="1:17" ht="12.75">
      <c r="A109" s="1" t="s">
        <v>4250</v>
      </c>
      <c r="B109" s="1" t="s">
        <v>4251</v>
      </c>
      <c r="C109" s="21" t="s">
        <v>4252</v>
      </c>
      <c r="D109" s="21" t="s">
        <v>4253</v>
      </c>
      <c r="E109" s="21">
        <v>43875.479166666664</v>
      </c>
      <c r="F109" s="17">
        <v>43881.402777777781</v>
      </c>
      <c r="G109" s="4">
        <v>43908.543055555558</v>
      </c>
      <c r="H109" s="21">
        <v>44058.493055555555</v>
      </c>
      <c r="I109" s="5"/>
      <c r="J109" s="15" t="s">
        <v>20</v>
      </c>
      <c r="K109" s="11" t="s">
        <v>20</v>
      </c>
      <c r="M109" s="18"/>
      <c r="N109" s="20">
        <f t="shared" si="4"/>
        <v>1</v>
      </c>
      <c r="O109" s="3" t="str">
        <f t="shared" si="5"/>
        <v/>
      </c>
      <c r="P109" s="3">
        <f t="shared" si="6"/>
        <v>0</v>
      </c>
      <c r="Q109" s="3" t="str">
        <f t="shared" si="7"/>
        <v/>
      </c>
    </row>
    <row r="110" spans="1:17" ht="12.75">
      <c r="A110" s="1" t="s">
        <v>4254</v>
      </c>
      <c r="B110" s="1" t="s">
        <v>4255</v>
      </c>
      <c r="C110" s="21" t="s">
        <v>23</v>
      </c>
      <c r="D110" s="21" t="s">
        <v>4256</v>
      </c>
      <c r="E110" s="21" t="s">
        <v>4257</v>
      </c>
      <c r="F110" s="17"/>
      <c r="G110" s="4"/>
      <c r="H110" s="2"/>
      <c r="I110" s="5"/>
      <c r="J110" s="15" t="s">
        <v>20</v>
      </c>
      <c r="K110" s="11" t="s">
        <v>20</v>
      </c>
      <c r="M110" s="18"/>
      <c r="N110" s="20">
        <f t="shared" si="4"/>
        <v>1</v>
      </c>
      <c r="O110" s="3" t="str">
        <f t="shared" si="5"/>
        <v/>
      </c>
      <c r="P110" s="3">
        <f t="shared" si="6"/>
        <v>0</v>
      </c>
      <c r="Q110" s="3">
        <f t="shared" si="7"/>
        <v>0</v>
      </c>
    </row>
    <row r="111" spans="1:17" ht="12.75">
      <c r="A111" s="1" t="s">
        <v>4258</v>
      </c>
      <c r="B111" s="1" t="s">
        <v>4255</v>
      </c>
      <c r="C111" s="21" t="s">
        <v>23</v>
      </c>
      <c r="D111" s="21" t="s">
        <v>4259</v>
      </c>
      <c r="E111" s="21" t="s">
        <v>4260</v>
      </c>
      <c r="F111" s="17"/>
      <c r="G111" s="4"/>
      <c r="H111" s="2"/>
      <c r="I111" s="5"/>
      <c r="J111" s="15" t="s">
        <v>20</v>
      </c>
      <c r="K111" s="11" t="s">
        <v>20</v>
      </c>
      <c r="M111" s="18"/>
      <c r="N111" s="20">
        <f t="shared" si="4"/>
        <v>1</v>
      </c>
      <c r="O111" s="3" t="str">
        <f t="shared" si="5"/>
        <v/>
      </c>
      <c r="P111" s="3">
        <f t="shared" si="6"/>
        <v>0</v>
      </c>
      <c r="Q111" s="3">
        <f t="shared" si="7"/>
        <v>0</v>
      </c>
    </row>
    <row r="112" spans="1:17" ht="12.75">
      <c r="A112" s="1" t="s">
        <v>4261</v>
      </c>
      <c r="B112" s="1" t="s">
        <v>4262</v>
      </c>
      <c r="C112" s="21" t="s">
        <v>4263</v>
      </c>
      <c r="D112" s="21" t="s">
        <v>1583</v>
      </c>
      <c r="E112" s="21" t="s">
        <v>165</v>
      </c>
      <c r="F112" s="17">
        <v>44170.616666666669</v>
      </c>
      <c r="G112" s="4"/>
      <c r="H112" s="2"/>
      <c r="I112" s="5"/>
      <c r="J112" s="15" t="s">
        <v>20</v>
      </c>
      <c r="K112" s="11" t="s">
        <v>20</v>
      </c>
      <c r="M112" s="18"/>
      <c r="N112" s="20">
        <f t="shared" si="4"/>
        <v>1</v>
      </c>
      <c r="O112" s="3" t="str">
        <f t="shared" si="5"/>
        <v/>
      </c>
      <c r="P112" s="3">
        <f t="shared" si="6"/>
        <v>0</v>
      </c>
      <c r="Q112" s="3">
        <f t="shared" si="7"/>
        <v>0</v>
      </c>
    </row>
    <row r="113" spans="1:17" ht="12.75">
      <c r="A113" s="1" t="s">
        <v>4264</v>
      </c>
      <c r="B113" s="1" t="s">
        <v>241</v>
      </c>
      <c r="C113" s="21" t="s">
        <v>4265</v>
      </c>
      <c r="D113" s="21" t="s">
        <v>4266</v>
      </c>
      <c r="E113" s="21" t="s">
        <v>2612</v>
      </c>
      <c r="F113" s="17">
        <v>44169.427083333336</v>
      </c>
      <c r="G113" s="4"/>
      <c r="H113" s="2"/>
      <c r="I113" s="5"/>
      <c r="J113" s="15" t="s">
        <v>20</v>
      </c>
      <c r="K113" s="11" t="s">
        <v>20</v>
      </c>
      <c r="M113" s="18"/>
      <c r="N113" s="20">
        <f t="shared" si="4"/>
        <v>1</v>
      </c>
      <c r="O113" s="3" t="str">
        <f t="shared" si="5"/>
        <v/>
      </c>
      <c r="P113" s="3">
        <f t="shared" si="6"/>
        <v>0</v>
      </c>
      <c r="Q113" s="3">
        <f t="shared" si="7"/>
        <v>0</v>
      </c>
    </row>
    <row r="114" spans="1:17" ht="12.75">
      <c r="A114" s="1" t="s">
        <v>4267</v>
      </c>
      <c r="B114" s="1" t="s">
        <v>378</v>
      </c>
      <c r="C114" s="21" t="s">
        <v>23</v>
      </c>
      <c r="D114" s="21" t="s">
        <v>4268</v>
      </c>
      <c r="E114" s="21">
        <v>44123.543749999997</v>
      </c>
      <c r="F114" s="21">
        <v>44128.539583333331</v>
      </c>
      <c r="G114" s="4"/>
      <c r="H114" s="2"/>
      <c r="I114" s="5"/>
      <c r="J114" s="15" t="s">
        <v>20</v>
      </c>
      <c r="K114" s="11" t="s">
        <v>20</v>
      </c>
      <c r="M114" s="18"/>
      <c r="N114" s="20">
        <f t="shared" si="4"/>
        <v>1</v>
      </c>
      <c r="O114" s="3" t="str">
        <f t="shared" si="5"/>
        <v/>
      </c>
      <c r="P114" s="3">
        <f t="shared" si="6"/>
        <v>0</v>
      </c>
      <c r="Q114" s="3">
        <f t="shared" si="7"/>
        <v>0</v>
      </c>
    </row>
    <row r="115" spans="1:17" ht="12.75">
      <c r="A115" s="1" t="s">
        <v>4269</v>
      </c>
      <c r="B115" s="1" t="s">
        <v>1566</v>
      </c>
      <c r="C115" s="21" t="s">
        <v>23</v>
      </c>
      <c r="D115" s="21" t="s">
        <v>4270</v>
      </c>
      <c r="E115" s="21" t="s">
        <v>4271</v>
      </c>
      <c r="F115" s="17" t="s">
        <v>4272</v>
      </c>
      <c r="G115" s="4"/>
      <c r="H115" s="2"/>
      <c r="I115" s="5"/>
      <c r="J115" s="15" t="s">
        <v>20</v>
      </c>
      <c r="K115" s="11" t="s">
        <v>20</v>
      </c>
      <c r="M115" s="18"/>
      <c r="N115" s="20">
        <f t="shared" si="4"/>
        <v>1</v>
      </c>
      <c r="O115" s="3" t="str">
        <f t="shared" si="5"/>
        <v/>
      </c>
      <c r="P115" s="3">
        <f t="shared" si="6"/>
        <v>0</v>
      </c>
      <c r="Q115" s="3">
        <f t="shared" si="7"/>
        <v>0</v>
      </c>
    </row>
    <row r="116" spans="1:17" ht="12.75">
      <c r="A116" s="1" t="s">
        <v>4273</v>
      </c>
      <c r="B116" s="1" t="s">
        <v>128</v>
      </c>
      <c r="C116" s="21" t="s">
        <v>23</v>
      </c>
      <c r="D116" s="21" t="s">
        <v>4274</v>
      </c>
      <c r="E116" s="21" t="s">
        <v>4275</v>
      </c>
      <c r="F116" s="4">
        <v>44186.576388888891</v>
      </c>
      <c r="G116" s="4"/>
      <c r="H116" s="2"/>
      <c r="I116" s="5"/>
      <c r="J116" s="15" t="s">
        <v>20</v>
      </c>
      <c r="K116" s="11" t="s">
        <v>20</v>
      </c>
      <c r="M116" s="18"/>
      <c r="N116" s="20">
        <f t="shared" si="4"/>
        <v>1</v>
      </c>
      <c r="O116" s="3" t="str">
        <f t="shared" si="5"/>
        <v/>
      </c>
      <c r="P116" s="3">
        <f t="shared" si="6"/>
        <v>0</v>
      </c>
      <c r="Q116" s="3">
        <f t="shared" si="7"/>
        <v>0</v>
      </c>
    </row>
    <row r="117" spans="1:17" ht="12.75">
      <c r="A117" s="1" t="s">
        <v>4276</v>
      </c>
      <c r="B117" s="1" t="s">
        <v>3482</v>
      </c>
      <c r="C117" s="21" t="s">
        <v>23</v>
      </c>
      <c r="D117" s="21" t="s">
        <v>1961</v>
      </c>
      <c r="E117" s="21" t="s">
        <v>4277</v>
      </c>
      <c r="F117" s="4">
        <v>44182.576388888891</v>
      </c>
      <c r="G117" s="4"/>
      <c r="H117" s="2"/>
      <c r="I117" s="5"/>
      <c r="J117" s="15" t="s">
        <v>20</v>
      </c>
      <c r="K117" s="11" t="s">
        <v>20</v>
      </c>
      <c r="M117" s="18"/>
      <c r="N117" s="20">
        <f t="shared" si="4"/>
        <v>1</v>
      </c>
      <c r="O117" s="3" t="str">
        <f t="shared" si="5"/>
        <v/>
      </c>
      <c r="P117" s="3">
        <f t="shared" si="6"/>
        <v>0</v>
      </c>
      <c r="Q117" s="3">
        <f t="shared" si="7"/>
        <v>0</v>
      </c>
    </row>
    <row r="118" spans="1:17" ht="12.75">
      <c r="A118" s="1" t="s">
        <v>4278</v>
      </c>
      <c r="B118" s="1" t="s">
        <v>3482</v>
      </c>
      <c r="C118" s="21" t="s">
        <v>23</v>
      </c>
      <c r="D118" s="21" t="s">
        <v>1961</v>
      </c>
      <c r="E118" s="21" t="s">
        <v>4279</v>
      </c>
      <c r="F118" s="4">
        <v>44182.569444444445</v>
      </c>
      <c r="G118" s="4"/>
      <c r="H118" s="2"/>
      <c r="I118" s="5"/>
      <c r="J118" s="15" t="s">
        <v>20</v>
      </c>
      <c r="K118" s="11" t="s">
        <v>20</v>
      </c>
      <c r="M118" s="18"/>
      <c r="N118" s="20">
        <f t="shared" si="4"/>
        <v>1</v>
      </c>
      <c r="O118" s="3" t="str">
        <f t="shared" si="5"/>
        <v/>
      </c>
      <c r="P118" s="3">
        <f t="shared" si="6"/>
        <v>0</v>
      </c>
      <c r="Q118" s="3">
        <f t="shared" si="7"/>
        <v>0</v>
      </c>
    </row>
    <row r="119" spans="1:17" ht="12.75">
      <c r="A119" s="1" t="s">
        <v>4280</v>
      </c>
      <c r="B119" s="1" t="s">
        <v>4181</v>
      </c>
      <c r="C119" s="21" t="s">
        <v>23</v>
      </c>
      <c r="D119" s="21" t="s">
        <v>4281</v>
      </c>
      <c r="E119" s="21" t="s">
        <v>2176</v>
      </c>
      <c r="F119" s="4">
        <v>44180.538888888892</v>
      </c>
      <c r="G119" s="4">
        <v>44182.399305555555</v>
      </c>
      <c r="H119" s="2"/>
      <c r="I119" s="5"/>
      <c r="J119" s="15" t="s">
        <v>20</v>
      </c>
      <c r="K119" s="11" t="s">
        <v>20</v>
      </c>
      <c r="M119" s="18"/>
      <c r="N119" s="20">
        <f t="shared" si="4"/>
        <v>1</v>
      </c>
      <c r="O119" s="3" t="str">
        <f t="shared" si="5"/>
        <v/>
      </c>
      <c r="P119" s="3">
        <f t="shared" si="6"/>
        <v>0</v>
      </c>
      <c r="Q119" s="3">
        <f t="shared" si="7"/>
        <v>0</v>
      </c>
    </row>
    <row r="120" spans="1:17" ht="12.75">
      <c r="A120" s="1" t="s">
        <v>4282</v>
      </c>
      <c r="B120" s="1" t="s">
        <v>2021</v>
      </c>
      <c r="C120" s="21" t="s">
        <v>23</v>
      </c>
      <c r="D120" s="21" t="s">
        <v>4283</v>
      </c>
      <c r="E120" s="21" t="s">
        <v>4284</v>
      </c>
      <c r="F120" s="4">
        <v>44175.745138888888</v>
      </c>
      <c r="G120" s="4">
        <v>44182.386805555558</v>
      </c>
      <c r="H120" s="2"/>
      <c r="I120" s="5"/>
      <c r="J120" s="15" t="s">
        <v>20</v>
      </c>
      <c r="K120" s="11" t="s">
        <v>20</v>
      </c>
      <c r="M120" s="18"/>
      <c r="N120" s="20">
        <f t="shared" si="4"/>
        <v>1</v>
      </c>
      <c r="O120" s="3" t="str">
        <f t="shared" si="5"/>
        <v/>
      </c>
      <c r="P120" s="3">
        <f t="shared" si="6"/>
        <v>0</v>
      </c>
      <c r="Q120" s="3">
        <f t="shared" si="7"/>
        <v>0</v>
      </c>
    </row>
    <row r="121" spans="1:17" ht="12.75">
      <c r="A121" s="1" t="s">
        <v>4285</v>
      </c>
      <c r="B121" s="1" t="s">
        <v>717</v>
      </c>
      <c r="C121" s="21" t="s">
        <v>23</v>
      </c>
      <c r="D121" s="21" t="s">
        <v>4286</v>
      </c>
      <c r="E121" s="21" t="s">
        <v>4287</v>
      </c>
      <c r="F121" s="4">
        <v>44126.806944444441</v>
      </c>
      <c r="G121" s="4">
        <v>44154.393750000003</v>
      </c>
      <c r="H121" s="2"/>
      <c r="I121" s="5"/>
      <c r="J121" s="15" t="s">
        <v>20</v>
      </c>
      <c r="K121" s="11" t="s">
        <v>20</v>
      </c>
      <c r="M121" s="18"/>
      <c r="N121" s="20">
        <f t="shared" si="4"/>
        <v>1</v>
      </c>
      <c r="O121" s="3" t="str">
        <f t="shared" si="5"/>
        <v/>
      </c>
      <c r="P121" s="3">
        <f t="shared" si="6"/>
        <v>0</v>
      </c>
      <c r="Q121" s="3">
        <f t="shared" si="7"/>
        <v>0</v>
      </c>
    </row>
    <row r="122" spans="1:17" ht="12.75">
      <c r="A122" s="1" t="s">
        <v>4288</v>
      </c>
      <c r="B122" s="1" t="s">
        <v>4170</v>
      </c>
      <c r="C122" s="21" t="s">
        <v>4289</v>
      </c>
      <c r="D122" s="21" t="s">
        <v>4290</v>
      </c>
      <c r="E122" s="21" t="s">
        <v>4291</v>
      </c>
      <c r="F122" s="4">
        <v>44167.732638888891</v>
      </c>
      <c r="G122" s="4"/>
      <c r="H122" s="2"/>
      <c r="I122" s="5"/>
      <c r="J122" s="15" t="s">
        <v>20</v>
      </c>
      <c r="K122" s="11" t="s">
        <v>20</v>
      </c>
      <c r="M122" s="18"/>
      <c r="N122" s="20">
        <f t="shared" si="4"/>
        <v>1</v>
      </c>
      <c r="O122" s="3" t="str">
        <f t="shared" si="5"/>
        <v/>
      </c>
      <c r="P122" s="3">
        <f t="shared" si="6"/>
        <v>0</v>
      </c>
      <c r="Q122" s="3">
        <f t="shared" si="7"/>
        <v>0</v>
      </c>
    </row>
    <row r="123" spans="1:17" ht="12.75">
      <c r="A123" s="1" t="s">
        <v>4292</v>
      </c>
      <c r="B123" s="1" t="s">
        <v>4170</v>
      </c>
      <c r="C123" s="21" t="s">
        <v>23</v>
      </c>
      <c r="D123" s="21" t="s">
        <v>4293</v>
      </c>
      <c r="E123" s="21" t="s">
        <v>4294</v>
      </c>
      <c r="F123" s="4">
        <v>44167.729166666664</v>
      </c>
      <c r="G123" s="4"/>
      <c r="H123" s="2"/>
      <c r="I123" s="5"/>
      <c r="J123" s="15" t="s">
        <v>20</v>
      </c>
      <c r="K123" s="11" t="s">
        <v>20</v>
      </c>
      <c r="M123" s="18"/>
      <c r="N123" s="20">
        <f t="shared" si="4"/>
        <v>1</v>
      </c>
      <c r="O123" s="3" t="str">
        <f t="shared" si="5"/>
        <v/>
      </c>
      <c r="P123" s="3">
        <f t="shared" si="6"/>
        <v>0</v>
      </c>
      <c r="Q123" s="3">
        <f t="shared" si="7"/>
        <v>0</v>
      </c>
    </row>
    <row r="124" spans="1:17" ht="12.75">
      <c r="A124" s="1" t="s">
        <v>4295</v>
      </c>
      <c r="B124" s="1" t="s">
        <v>4170</v>
      </c>
      <c r="C124" s="21" t="s">
        <v>4296</v>
      </c>
      <c r="D124" s="21" t="s">
        <v>4297</v>
      </c>
      <c r="E124" s="21" t="s">
        <v>4298</v>
      </c>
      <c r="F124" s="4">
        <v>44167.725694444445</v>
      </c>
      <c r="G124" s="4"/>
      <c r="H124" s="2"/>
      <c r="I124" s="5"/>
      <c r="J124" s="15" t="s">
        <v>20</v>
      </c>
      <c r="K124" s="11" t="s">
        <v>20</v>
      </c>
      <c r="M124" s="18"/>
      <c r="N124" s="20">
        <f t="shared" si="4"/>
        <v>1</v>
      </c>
      <c r="O124" s="3" t="str">
        <f t="shared" si="5"/>
        <v/>
      </c>
      <c r="P124" s="3">
        <f t="shared" si="6"/>
        <v>0</v>
      </c>
      <c r="Q124" s="3">
        <f t="shared" si="7"/>
        <v>0</v>
      </c>
    </row>
    <row r="125" spans="1:17" ht="12.75">
      <c r="A125" s="1" t="s">
        <v>4299</v>
      </c>
      <c r="B125" s="1" t="s">
        <v>4300</v>
      </c>
      <c r="C125" s="21" t="s">
        <v>23</v>
      </c>
      <c r="D125" s="21" t="s">
        <v>4301</v>
      </c>
      <c r="E125" s="21" t="s">
        <v>4302</v>
      </c>
      <c r="F125" s="4">
        <v>44162.536111111112</v>
      </c>
      <c r="G125" s="4">
        <v>44167.715277777781</v>
      </c>
      <c r="H125" s="2"/>
      <c r="I125" s="5"/>
      <c r="J125" s="15" t="s">
        <v>20</v>
      </c>
      <c r="K125" s="11" t="s">
        <v>20</v>
      </c>
      <c r="M125" s="18"/>
      <c r="N125" s="20">
        <f t="shared" si="4"/>
        <v>1</v>
      </c>
      <c r="O125" s="3" t="str">
        <f t="shared" si="5"/>
        <v/>
      </c>
      <c r="P125" s="3">
        <f t="shared" si="6"/>
        <v>0</v>
      </c>
      <c r="Q125" s="3">
        <f t="shared" si="7"/>
        <v>0</v>
      </c>
    </row>
    <row r="126" spans="1:17" ht="12.75">
      <c r="A126" s="1" t="s">
        <v>4303</v>
      </c>
      <c r="B126" s="1" t="s">
        <v>751</v>
      </c>
      <c r="C126" s="21" t="s">
        <v>23</v>
      </c>
      <c r="D126" s="21">
        <v>43694.458333333336</v>
      </c>
      <c r="E126" s="4">
        <v>44134.572916666664</v>
      </c>
      <c r="F126" s="4">
        <v>44167.583333333336</v>
      </c>
      <c r="G126" s="4"/>
      <c r="H126" s="2"/>
      <c r="I126" s="5"/>
      <c r="J126" s="15" t="s">
        <v>20</v>
      </c>
      <c r="K126" s="11" t="s">
        <v>20</v>
      </c>
      <c r="M126" s="18"/>
      <c r="N126" s="20">
        <f t="shared" si="4"/>
        <v>1</v>
      </c>
      <c r="O126" s="3" t="str">
        <f t="shared" si="5"/>
        <v/>
      </c>
      <c r="P126" s="3">
        <f t="shared" si="6"/>
        <v>0</v>
      </c>
      <c r="Q126" s="3">
        <f t="shared" si="7"/>
        <v>0</v>
      </c>
    </row>
    <row r="127" spans="1:17" ht="12.75">
      <c r="A127" s="1" t="s">
        <v>4304</v>
      </c>
      <c r="B127" s="1" t="s">
        <v>4305</v>
      </c>
      <c r="C127" s="21" t="s">
        <v>4306</v>
      </c>
      <c r="D127" s="21" t="s">
        <v>4307</v>
      </c>
      <c r="E127" s="21" t="s">
        <v>4308</v>
      </c>
      <c r="F127" s="4">
        <v>44166.677083333336</v>
      </c>
      <c r="G127" s="4"/>
      <c r="H127" s="2"/>
      <c r="I127" s="5"/>
      <c r="J127" s="15" t="s">
        <v>20</v>
      </c>
      <c r="K127" s="11" t="s">
        <v>20</v>
      </c>
      <c r="M127" s="18"/>
      <c r="N127" s="20">
        <f t="shared" si="4"/>
        <v>1</v>
      </c>
      <c r="O127" s="3" t="str">
        <f t="shared" si="5"/>
        <v/>
      </c>
      <c r="P127" s="3">
        <f t="shared" si="6"/>
        <v>0</v>
      </c>
      <c r="Q127" s="3">
        <f t="shared" si="7"/>
        <v>0</v>
      </c>
    </row>
    <row r="128" spans="1:17" ht="12.75">
      <c r="A128" s="1" t="s">
        <v>4309</v>
      </c>
      <c r="B128" s="1" t="s">
        <v>4310</v>
      </c>
      <c r="C128" s="21" t="s">
        <v>370</v>
      </c>
      <c r="D128" s="21" t="s">
        <v>2306</v>
      </c>
      <c r="E128" s="21" t="s">
        <v>4311</v>
      </c>
      <c r="F128" s="4">
        <v>44166.670138888891</v>
      </c>
      <c r="G128" s="4"/>
      <c r="H128" s="2"/>
      <c r="I128" s="5"/>
      <c r="J128" s="15" t="s">
        <v>20</v>
      </c>
      <c r="K128" s="11" t="s">
        <v>20</v>
      </c>
      <c r="M128" s="18"/>
      <c r="N128" s="20">
        <f t="shared" si="4"/>
        <v>1</v>
      </c>
      <c r="O128" s="3" t="str">
        <f t="shared" si="5"/>
        <v/>
      </c>
      <c r="P128" s="3">
        <f t="shared" si="6"/>
        <v>0</v>
      </c>
      <c r="Q128" s="3">
        <f t="shared" si="7"/>
        <v>0</v>
      </c>
    </row>
    <row r="129" spans="1:17" ht="12.75">
      <c r="A129" s="1" t="s">
        <v>4312</v>
      </c>
      <c r="B129" s="1" t="s">
        <v>461</v>
      </c>
      <c r="C129" s="21" t="s">
        <v>23</v>
      </c>
      <c r="D129" s="21" t="s">
        <v>4313</v>
      </c>
      <c r="E129" s="21" t="s">
        <v>4314</v>
      </c>
      <c r="F129" s="4">
        <v>44166.666666666664</v>
      </c>
      <c r="G129" s="4"/>
      <c r="H129" s="2"/>
      <c r="I129" s="5"/>
      <c r="J129" s="15" t="s">
        <v>20</v>
      </c>
      <c r="K129" s="11" t="s">
        <v>20</v>
      </c>
      <c r="M129" s="18"/>
      <c r="N129" s="20">
        <f t="shared" si="4"/>
        <v>1</v>
      </c>
      <c r="O129" s="3" t="str">
        <f t="shared" si="5"/>
        <v/>
      </c>
      <c r="P129" s="3">
        <f t="shared" si="6"/>
        <v>0</v>
      </c>
      <c r="Q129" s="3">
        <f t="shared" si="7"/>
        <v>0</v>
      </c>
    </row>
    <row r="130" spans="1:17" ht="12.75">
      <c r="A130" s="1" t="s">
        <v>4315</v>
      </c>
      <c r="B130" s="1" t="s">
        <v>3947</v>
      </c>
      <c r="C130" s="21" t="s">
        <v>23</v>
      </c>
      <c r="D130" s="21" t="s">
        <v>327</v>
      </c>
      <c r="E130" s="21" t="s">
        <v>2069</v>
      </c>
      <c r="F130" s="4">
        <v>44158.607638888891</v>
      </c>
      <c r="G130" s="4">
        <v>44165.541666666664</v>
      </c>
      <c r="H130" s="2"/>
      <c r="I130" s="5"/>
      <c r="J130" s="15" t="s">
        <v>20</v>
      </c>
      <c r="K130" s="11" t="s">
        <v>20</v>
      </c>
      <c r="M130" s="18"/>
      <c r="N130" s="20">
        <f t="shared" si="4"/>
        <v>1</v>
      </c>
      <c r="O130" s="3" t="str">
        <f t="shared" si="5"/>
        <v/>
      </c>
      <c r="P130" s="3">
        <f t="shared" si="6"/>
        <v>0</v>
      </c>
      <c r="Q130" s="3">
        <f t="shared" si="7"/>
        <v>0</v>
      </c>
    </row>
    <row r="131" spans="1:17" ht="12.75">
      <c r="A131" s="1" t="s">
        <v>4316</v>
      </c>
      <c r="B131" s="1" t="s">
        <v>4317</v>
      </c>
      <c r="C131" s="21" t="s">
        <v>4318</v>
      </c>
      <c r="D131" s="21" t="s">
        <v>4319</v>
      </c>
      <c r="E131" s="21" t="s">
        <v>1198</v>
      </c>
      <c r="F131" s="4">
        <v>44158.5625</v>
      </c>
      <c r="G131" s="4"/>
      <c r="H131" s="2"/>
      <c r="I131" s="5"/>
      <c r="J131" s="15" t="s">
        <v>20</v>
      </c>
      <c r="K131" s="11" t="s">
        <v>20</v>
      </c>
      <c r="M131" s="18"/>
      <c r="N131" s="20">
        <f t="shared" ref="N131:N194" si="8">IF(COUNTA(C131:E131) = 3, 1,0)</f>
        <v>1</v>
      </c>
      <c r="O131" s="3" t="str">
        <f t="shared" ref="O131:O194" si="9">IF(COUNTBLANK(C131) = 1, 1, "")</f>
        <v/>
      </c>
      <c r="P131" s="3">
        <f t="shared" ref="P131:P194" si="10">IF(COUNTA(C131:E131)=3, 0, "")</f>
        <v>0</v>
      </c>
      <c r="Q131" s="3">
        <f t="shared" si="7"/>
        <v>0</v>
      </c>
    </row>
    <row r="132" spans="1:17" ht="12.75">
      <c r="A132" s="1" t="s">
        <v>4320</v>
      </c>
      <c r="B132" s="1" t="s">
        <v>4317</v>
      </c>
      <c r="C132" s="21" t="s">
        <v>4321</v>
      </c>
      <c r="D132" s="21" t="s">
        <v>4322</v>
      </c>
      <c r="E132" s="21" t="s">
        <v>4323</v>
      </c>
      <c r="F132" s="4">
        <v>44158.559027777781</v>
      </c>
      <c r="G132" s="4"/>
      <c r="H132" s="2"/>
      <c r="I132" s="5"/>
      <c r="J132" s="15" t="s">
        <v>20</v>
      </c>
      <c r="K132" s="11" t="s">
        <v>20</v>
      </c>
      <c r="M132" s="18"/>
      <c r="N132" s="20">
        <f t="shared" si="8"/>
        <v>1</v>
      </c>
      <c r="O132" s="3" t="str">
        <f t="shared" si="9"/>
        <v/>
      </c>
      <c r="P132" s="3">
        <f t="shared" si="10"/>
        <v>0</v>
      </c>
      <c r="Q132" s="3">
        <f t="shared" ref="Q132:Q195" si="11">IF(COUNTA(F132:H132)=3, "", )</f>
        <v>0</v>
      </c>
    </row>
    <row r="133" spans="1:17" ht="12.75">
      <c r="A133" s="1" t="s">
        <v>4324</v>
      </c>
      <c r="B133" s="1" t="s">
        <v>3128</v>
      </c>
      <c r="C133" s="21" t="s">
        <v>23</v>
      </c>
      <c r="D133" s="21" t="s">
        <v>3714</v>
      </c>
      <c r="E133" s="21" t="s">
        <v>4325</v>
      </c>
      <c r="F133" s="4">
        <v>44155.434027777781</v>
      </c>
      <c r="G133" s="4"/>
      <c r="H133" s="2"/>
      <c r="I133" s="5"/>
      <c r="J133" s="15" t="s">
        <v>20</v>
      </c>
      <c r="K133" s="11" t="s">
        <v>20</v>
      </c>
      <c r="M133" s="18"/>
      <c r="N133" s="20">
        <f t="shared" si="8"/>
        <v>1</v>
      </c>
      <c r="O133" s="3" t="str">
        <f t="shared" si="9"/>
        <v/>
      </c>
      <c r="P133" s="3">
        <f t="shared" si="10"/>
        <v>0</v>
      </c>
      <c r="Q133" s="3">
        <f t="shared" si="11"/>
        <v>0</v>
      </c>
    </row>
    <row r="134" spans="1:17" ht="12.75">
      <c r="A134" s="1" t="s">
        <v>4326</v>
      </c>
      <c r="B134" s="1" t="s">
        <v>1782</v>
      </c>
      <c r="C134" s="21" t="s">
        <v>23</v>
      </c>
      <c r="D134" s="21" t="s">
        <v>4327</v>
      </c>
      <c r="E134" s="21" t="s">
        <v>4328</v>
      </c>
      <c r="F134" s="4">
        <v>44155.427083333336</v>
      </c>
      <c r="G134" s="4"/>
      <c r="H134" s="2"/>
      <c r="I134" s="5"/>
      <c r="J134" s="15" t="s">
        <v>20</v>
      </c>
      <c r="K134" s="11" t="s">
        <v>20</v>
      </c>
      <c r="M134" s="18"/>
      <c r="N134" s="20">
        <f t="shared" si="8"/>
        <v>1</v>
      </c>
      <c r="O134" s="3" t="str">
        <f t="shared" si="9"/>
        <v/>
      </c>
      <c r="P134" s="3">
        <f t="shared" si="10"/>
        <v>0</v>
      </c>
      <c r="Q134" s="3">
        <f t="shared" si="11"/>
        <v>0</v>
      </c>
    </row>
    <row r="135" spans="1:17" ht="12.75">
      <c r="A135" s="1" t="s">
        <v>4329</v>
      </c>
      <c r="B135" s="1" t="s">
        <v>241</v>
      </c>
      <c r="C135" s="21" t="s">
        <v>4330</v>
      </c>
      <c r="D135" s="21" t="s">
        <v>4331</v>
      </c>
      <c r="E135" s="21" t="s">
        <v>2944</v>
      </c>
      <c r="F135" s="4">
        <v>44154.600694444445</v>
      </c>
      <c r="G135" s="4"/>
      <c r="H135" s="2"/>
      <c r="I135" s="5"/>
      <c r="J135" s="15" t="s">
        <v>20</v>
      </c>
      <c r="K135" s="11" t="s">
        <v>20</v>
      </c>
      <c r="M135" s="18"/>
      <c r="N135" s="20">
        <f t="shared" si="8"/>
        <v>1</v>
      </c>
      <c r="O135" s="3" t="str">
        <f t="shared" si="9"/>
        <v/>
      </c>
      <c r="P135" s="3">
        <f t="shared" si="10"/>
        <v>0</v>
      </c>
      <c r="Q135" s="3">
        <f t="shared" si="11"/>
        <v>0</v>
      </c>
    </row>
    <row r="136" spans="1:17" ht="12.75">
      <c r="A136" s="1" t="s">
        <v>4332</v>
      </c>
      <c r="B136" s="1" t="s">
        <v>4333</v>
      </c>
      <c r="C136" s="21" t="s">
        <v>64</v>
      </c>
      <c r="D136" s="21" t="s">
        <v>2049</v>
      </c>
      <c r="E136" s="21" t="s">
        <v>4334</v>
      </c>
      <c r="F136" s="4">
        <v>44137.552083333336</v>
      </c>
      <c r="G136" s="4"/>
      <c r="H136" s="2"/>
      <c r="I136" s="5"/>
      <c r="J136" s="15" t="s">
        <v>20</v>
      </c>
      <c r="K136" s="11" t="s">
        <v>20</v>
      </c>
      <c r="M136" s="18"/>
      <c r="N136" s="20">
        <f t="shared" si="8"/>
        <v>1</v>
      </c>
      <c r="O136" s="3" t="str">
        <f t="shared" si="9"/>
        <v/>
      </c>
      <c r="P136" s="3">
        <f t="shared" si="10"/>
        <v>0</v>
      </c>
      <c r="Q136" s="3">
        <f t="shared" si="11"/>
        <v>0</v>
      </c>
    </row>
    <row r="137" spans="1:17" ht="12.75">
      <c r="A137" s="1" t="s">
        <v>4335</v>
      </c>
      <c r="B137" s="1" t="s">
        <v>4336</v>
      </c>
      <c r="C137" s="21" t="s">
        <v>23</v>
      </c>
      <c r="D137" s="21" t="s">
        <v>4337</v>
      </c>
      <c r="E137" s="21" t="s">
        <v>4338</v>
      </c>
      <c r="F137" s="4">
        <v>44137.534722222219</v>
      </c>
      <c r="G137" s="4"/>
      <c r="H137" s="2"/>
      <c r="I137" s="5"/>
      <c r="J137" s="15" t="s">
        <v>20</v>
      </c>
      <c r="K137" s="11" t="s">
        <v>20</v>
      </c>
      <c r="M137" s="18"/>
      <c r="N137" s="20">
        <f t="shared" si="8"/>
        <v>1</v>
      </c>
      <c r="O137" s="3" t="str">
        <f t="shared" si="9"/>
        <v/>
      </c>
      <c r="P137" s="3">
        <f t="shared" si="10"/>
        <v>0</v>
      </c>
      <c r="Q137" s="3">
        <f t="shared" si="11"/>
        <v>0</v>
      </c>
    </row>
    <row r="138" spans="1:17" ht="12.75">
      <c r="A138" s="1" t="s">
        <v>4339</v>
      </c>
      <c r="B138" s="1" t="s">
        <v>1101</v>
      </c>
      <c r="C138" s="21" t="s">
        <v>23</v>
      </c>
      <c r="D138" s="21" t="s">
        <v>4340</v>
      </c>
      <c r="E138" s="21" t="s">
        <v>4341</v>
      </c>
      <c r="F138" s="4">
        <v>44134.597222222219</v>
      </c>
      <c r="G138" s="4"/>
      <c r="H138" s="2"/>
      <c r="I138" s="5"/>
      <c r="J138" s="15" t="s">
        <v>20</v>
      </c>
      <c r="K138" s="11" t="s">
        <v>20</v>
      </c>
      <c r="M138" s="18"/>
      <c r="N138" s="20">
        <f t="shared" si="8"/>
        <v>1</v>
      </c>
      <c r="O138" s="3" t="str">
        <f t="shared" si="9"/>
        <v/>
      </c>
      <c r="P138" s="3">
        <f t="shared" si="10"/>
        <v>0</v>
      </c>
      <c r="Q138" s="3">
        <f t="shared" si="11"/>
        <v>0</v>
      </c>
    </row>
    <row r="139" spans="1:17" ht="12.75">
      <c r="A139" s="1" t="s">
        <v>4342</v>
      </c>
      <c r="B139" s="1" t="s">
        <v>1101</v>
      </c>
      <c r="C139" s="21" t="s">
        <v>23</v>
      </c>
      <c r="D139" s="21" t="s">
        <v>4343</v>
      </c>
      <c r="E139" s="21" t="s">
        <v>2134</v>
      </c>
      <c r="F139" s="4">
        <v>44134.572916666664</v>
      </c>
      <c r="G139" s="4"/>
      <c r="H139" s="2"/>
      <c r="I139" s="5"/>
      <c r="J139" s="15" t="s">
        <v>20</v>
      </c>
      <c r="K139" s="11" t="s">
        <v>20</v>
      </c>
      <c r="M139" s="18"/>
      <c r="N139" s="20">
        <f t="shared" si="8"/>
        <v>1</v>
      </c>
      <c r="O139" s="3" t="str">
        <f t="shared" si="9"/>
        <v/>
      </c>
      <c r="P139" s="3">
        <f t="shared" si="10"/>
        <v>0</v>
      </c>
      <c r="Q139" s="3">
        <f t="shared" si="11"/>
        <v>0</v>
      </c>
    </row>
    <row r="140" spans="1:17" ht="12.75">
      <c r="A140" s="1" t="s">
        <v>4344</v>
      </c>
      <c r="B140" s="1" t="s">
        <v>1101</v>
      </c>
      <c r="C140" s="21" t="s">
        <v>23</v>
      </c>
      <c r="D140" s="21" t="s">
        <v>4345</v>
      </c>
      <c r="E140" s="21" t="s">
        <v>2261</v>
      </c>
      <c r="F140" s="4">
        <v>44130.381249999999</v>
      </c>
      <c r="G140" s="4">
        <v>44134.565972222219</v>
      </c>
      <c r="H140" s="2"/>
      <c r="I140" s="5"/>
      <c r="J140" s="15" t="s">
        <v>20</v>
      </c>
      <c r="K140" s="11" t="s">
        <v>20</v>
      </c>
      <c r="M140" s="18"/>
      <c r="N140" s="20">
        <f t="shared" si="8"/>
        <v>1</v>
      </c>
      <c r="O140" s="3" t="str">
        <f t="shared" si="9"/>
        <v/>
      </c>
      <c r="P140" s="3">
        <f t="shared" si="10"/>
        <v>0</v>
      </c>
      <c r="Q140" s="3">
        <f t="shared" si="11"/>
        <v>0</v>
      </c>
    </row>
    <row r="141" spans="1:17" ht="12.75">
      <c r="A141" s="1" t="s">
        <v>4346</v>
      </c>
      <c r="B141" s="1" t="s">
        <v>1101</v>
      </c>
      <c r="C141" s="21" t="s">
        <v>4347</v>
      </c>
      <c r="D141" s="21" t="s">
        <v>4348</v>
      </c>
      <c r="E141" s="21" t="s">
        <v>3066</v>
      </c>
      <c r="F141" s="4">
        <v>44134.555555555555</v>
      </c>
      <c r="G141" s="4"/>
      <c r="H141" s="2"/>
      <c r="I141" s="5"/>
      <c r="J141" s="15" t="s">
        <v>20</v>
      </c>
      <c r="K141" s="11" t="s">
        <v>20</v>
      </c>
      <c r="M141" s="18"/>
      <c r="N141" s="20">
        <f t="shared" si="8"/>
        <v>1</v>
      </c>
      <c r="O141" s="3" t="str">
        <f t="shared" si="9"/>
        <v/>
      </c>
      <c r="P141" s="3">
        <f t="shared" si="10"/>
        <v>0</v>
      </c>
      <c r="Q141" s="3">
        <f t="shared" si="11"/>
        <v>0</v>
      </c>
    </row>
    <row r="142" spans="1:17" ht="12.75">
      <c r="A142" s="1" t="s">
        <v>4349</v>
      </c>
      <c r="B142" s="1" t="s">
        <v>3430</v>
      </c>
      <c r="C142" s="21" t="s">
        <v>23</v>
      </c>
      <c r="D142" s="21" t="s">
        <v>4350</v>
      </c>
      <c r="E142" s="21" t="s">
        <v>4351</v>
      </c>
      <c r="F142" s="4">
        <v>44134.5</v>
      </c>
      <c r="G142" s="4"/>
      <c r="H142" s="2"/>
      <c r="I142" s="5"/>
      <c r="J142" s="15" t="s">
        <v>20</v>
      </c>
      <c r="K142" s="11" t="s">
        <v>20</v>
      </c>
      <c r="M142" s="18"/>
      <c r="N142" s="20">
        <f t="shared" si="8"/>
        <v>1</v>
      </c>
      <c r="O142" s="3" t="str">
        <f t="shared" si="9"/>
        <v/>
      </c>
      <c r="P142" s="3">
        <f t="shared" si="10"/>
        <v>0</v>
      </c>
      <c r="Q142" s="3">
        <f t="shared" si="11"/>
        <v>0</v>
      </c>
    </row>
    <row r="143" spans="1:17" ht="12.75">
      <c r="A143" s="1" t="s">
        <v>4352</v>
      </c>
      <c r="B143" s="1" t="s">
        <v>4353</v>
      </c>
      <c r="C143" s="21" t="s">
        <v>4354</v>
      </c>
      <c r="D143" s="21" t="s">
        <v>4355</v>
      </c>
      <c r="E143" s="21" t="s">
        <v>3052</v>
      </c>
      <c r="F143" s="4">
        <v>44132.670138888891</v>
      </c>
      <c r="G143" s="4">
        <v>44134.551388888889</v>
      </c>
      <c r="H143" s="2"/>
      <c r="I143" s="5"/>
      <c r="J143" s="15" t="s">
        <v>20</v>
      </c>
      <c r="K143" s="11" t="s">
        <v>20</v>
      </c>
      <c r="M143" s="18"/>
      <c r="N143" s="20">
        <f t="shared" si="8"/>
        <v>1</v>
      </c>
      <c r="O143" s="3" t="str">
        <f t="shared" si="9"/>
        <v/>
      </c>
      <c r="P143" s="3">
        <f t="shared" si="10"/>
        <v>0</v>
      </c>
      <c r="Q143" s="3">
        <f t="shared" si="11"/>
        <v>0</v>
      </c>
    </row>
    <row r="144" spans="1:17" ht="12.75">
      <c r="A144" s="1" t="s">
        <v>4356</v>
      </c>
      <c r="B144" s="1" t="s">
        <v>2825</v>
      </c>
      <c r="C144" s="21" t="s">
        <v>64</v>
      </c>
      <c r="D144" s="21" t="s">
        <v>4357</v>
      </c>
      <c r="E144" s="21" t="s">
        <v>4358</v>
      </c>
      <c r="F144" s="4">
        <v>44133.697916666664</v>
      </c>
      <c r="G144" s="4"/>
      <c r="H144" s="2"/>
      <c r="I144" s="5"/>
      <c r="J144" s="15" t="s">
        <v>20</v>
      </c>
      <c r="K144" s="11" t="s">
        <v>20</v>
      </c>
      <c r="M144" s="18"/>
      <c r="N144" s="20">
        <f t="shared" si="8"/>
        <v>1</v>
      </c>
      <c r="O144" s="3" t="str">
        <f t="shared" si="9"/>
        <v/>
      </c>
      <c r="P144" s="3">
        <f t="shared" si="10"/>
        <v>0</v>
      </c>
      <c r="Q144" s="3">
        <f t="shared" si="11"/>
        <v>0</v>
      </c>
    </row>
    <row r="145" spans="1:17" ht="12.75">
      <c r="A145" s="1" t="s">
        <v>4359</v>
      </c>
      <c r="B145" s="1" t="s">
        <v>3826</v>
      </c>
      <c r="C145" s="21" t="s">
        <v>64</v>
      </c>
      <c r="D145" s="21" t="s">
        <v>4360</v>
      </c>
      <c r="E145" s="21" t="s">
        <v>2823</v>
      </c>
      <c r="F145" s="4">
        <v>44133.694444444445</v>
      </c>
      <c r="G145" s="4"/>
      <c r="H145" s="2"/>
      <c r="I145" s="5"/>
      <c r="J145" s="15" t="s">
        <v>20</v>
      </c>
      <c r="K145" s="11" t="s">
        <v>20</v>
      </c>
      <c r="M145" s="18"/>
      <c r="N145" s="20">
        <f t="shared" si="8"/>
        <v>1</v>
      </c>
      <c r="O145" s="3" t="str">
        <f t="shared" si="9"/>
        <v/>
      </c>
      <c r="P145" s="3">
        <f t="shared" si="10"/>
        <v>0</v>
      </c>
      <c r="Q145" s="3">
        <f t="shared" si="11"/>
        <v>0</v>
      </c>
    </row>
    <row r="146" spans="1:17" ht="12.75">
      <c r="A146" s="1" t="s">
        <v>4361</v>
      </c>
      <c r="B146" s="1" t="s">
        <v>1566</v>
      </c>
      <c r="C146" s="21" t="s">
        <v>23</v>
      </c>
      <c r="D146" s="21" t="s">
        <v>4362</v>
      </c>
      <c r="E146" s="21" t="s">
        <v>4363</v>
      </c>
      <c r="F146" s="4">
        <v>44119.475694444445</v>
      </c>
      <c r="G146" s="4">
        <v>44133.6875</v>
      </c>
      <c r="H146" s="2"/>
      <c r="I146" s="5"/>
      <c r="J146" s="15" t="s">
        <v>20</v>
      </c>
      <c r="K146" s="11" t="s">
        <v>20</v>
      </c>
      <c r="M146" s="18"/>
      <c r="N146" s="20">
        <f t="shared" si="8"/>
        <v>1</v>
      </c>
      <c r="O146" s="3" t="str">
        <f t="shared" si="9"/>
        <v/>
      </c>
      <c r="P146" s="3">
        <f t="shared" si="10"/>
        <v>0</v>
      </c>
      <c r="Q146" s="3">
        <f t="shared" si="11"/>
        <v>0</v>
      </c>
    </row>
    <row r="147" spans="1:17" ht="12.75">
      <c r="A147" s="1" t="s">
        <v>4364</v>
      </c>
      <c r="B147" s="1" t="s">
        <v>1566</v>
      </c>
      <c r="C147" s="21" t="s">
        <v>23</v>
      </c>
      <c r="D147" s="21" t="s">
        <v>4365</v>
      </c>
      <c r="E147" s="21" t="s">
        <v>4366</v>
      </c>
      <c r="F147" s="4">
        <v>44133.684027777781</v>
      </c>
      <c r="G147" s="4"/>
      <c r="H147" s="2"/>
      <c r="I147" s="5"/>
      <c r="J147" s="15" t="s">
        <v>20</v>
      </c>
      <c r="K147" s="11" t="s">
        <v>20</v>
      </c>
      <c r="M147" s="18"/>
      <c r="N147" s="20">
        <f t="shared" si="8"/>
        <v>1</v>
      </c>
      <c r="O147" s="3" t="str">
        <f t="shared" si="9"/>
        <v/>
      </c>
      <c r="P147" s="3">
        <f t="shared" si="10"/>
        <v>0</v>
      </c>
      <c r="Q147" s="3">
        <f t="shared" si="11"/>
        <v>0</v>
      </c>
    </row>
    <row r="148" spans="1:17" ht="12.75">
      <c r="A148" s="1" t="s">
        <v>4367</v>
      </c>
      <c r="B148" s="1" t="s">
        <v>1566</v>
      </c>
      <c r="C148" s="21" t="s">
        <v>4368</v>
      </c>
      <c r="D148" s="21" t="s">
        <v>4369</v>
      </c>
      <c r="E148" s="21" t="s">
        <v>1198</v>
      </c>
      <c r="F148" s="4">
        <v>44133.675000000003</v>
      </c>
      <c r="G148" s="4"/>
      <c r="H148" s="2"/>
      <c r="I148" s="5"/>
      <c r="J148" s="15" t="s">
        <v>20</v>
      </c>
      <c r="K148" s="11" t="s">
        <v>20</v>
      </c>
      <c r="M148" s="18"/>
      <c r="N148" s="20">
        <f t="shared" si="8"/>
        <v>1</v>
      </c>
      <c r="O148" s="3" t="str">
        <f t="shared" si="9"/>
        <v/>
      </c>
      <c r="P148" s="3">
        <f t="shared" si="10"/>
        <v>0</v>
      </c>
      <c r="Q148" s="3">
        <f t="shared" si="11"/>
        <v>0</v>
      </c>
    </row>
    <row r="149" spans="1:17" ht="12.75">
      <c r="A149" s="1" t="s">
        <v>4370</v>
      </c>
      <c r="B149" s="1" t="s">
        <v>3834</v>
      </c>
      <c r="C149" s="21" t="s">
        <v>370</v>
      </c>
      <c r="D149" s="21" t="s">
        <v>4371</v>
      </c>
      <c r="E149" s="21" t="s">
        <v>4372</v>
      </c>
      <c r="F149" s="4">
        <v>44126.474305555559</v>
      </c>
      <c r="G149" s="4"/>
      <c r="H149" s="2"/>
      <c r="I149" s="5"/>
      <c r="J149" s="15" t="s">
        <v>20</v>
      </c>
      <c r="K149" s="11" t="s">
        <v>20</v>
      </c>
      <c r="M149" s="18"/>
      <c r="N149" s="20">
        <f t="shared" si="8"/>
        <v>1</v>
      </c>
      <c r="O149" s="3" t="str">
        <f t="shared" si="9"/>
        <v/>
      </c>
      <c r="P149" s="3">
        <f t="shared" si="10"/>
        <v>0</v>
      </c>
      <c r="Q149" s="3">
        <f t="shared" si="11"/>
        <v>0</v>
      </c>
    </row>
    <row r="150" spans="1:17" ht="12.75">
      <c r="A150" s="1" t="s">
        <v>4373</v>
      </c>
      <c r="B150" s="1" t="s">
        <v>2074</v>
      </c>
      <c r="C150" s="21" t="s">
        <v>23</v>
      </c>
      <c r="D150" s="21" t="s">
        <v>70</v>
      </c>
      <c r="E150" s="21" t="s">
        <v>4374</v>
      </c>
      <c r="F150" s="4">
        <v>43994.520833333336</v>
      </c>
      <c r="G150" s="4">
        <v>44125.715277777781</v>
      </c>
      <c r="H150" s="2"/>
      <c r="I150" s="5"/>
      <c r="J150" s="15" t="s">
        <v>20</v>
      </c>
      <c r="K150" s="11" t="s">
        <v>20</v>
      </c>
      <c r="M150" s="18"/>
      <c r="N150" s="20">
        <f t="shared" si="8"/>
        <v>1</v>
      </c>
      <c r="O150" s="3" t="str">
        <f t="shared" si="9"/>
        <v/>
      </c>
      <c r="P150" s="3">
        <f t="shared" si="10"/>
        <v>0</v>
      </c>
      <c r="Q150" s="3">
        <f t="shared" si="11"/>
        <v>0</v>
      </c>
    </row>
    <row r="151" spans="1:17" ht="12.75">
      <c r="A151" s="1" t="s">
        <v>4375</v>
      </c>
      <c r="B151" s="1" t="s">
        <v>4376</v>
      </c>
      <c r="C151" s="21" t="s">
        <v>23</v>
      </c>
      <c r="D151" s="21" t="s">
        <v>4377</v>
      </c>
      <c r="E151" s="21" t="s">
        <v>2979</v>
      </c>
      <c r="F151" s="4">
        <v>44124.392361111109</v>
      </c>
      <c r="G151" s="4"/>
      <c r="H151" s="2"/>
      <c r="I151" s="5"/>
      <c r="J151" s="15" t="s">
        <v>20</v>
      </c>
      <c r="K151" s="11" t="s">
        <v>20</v>
      </c>
      <c r="M151" s="18"/>
      <c r="N151" s="20">
        <f t="shared" si="8"/>
        <v>1</v>
      </c>
      <c r="O151" s="3" t="str">
        <f t="shared" si="9"/>
        <v/>
      </c>
      <c r="P151" s="3">
        <f t="shared" si="10"/>
        <v>0</v>
      </c>
      <c r="Q151" s="3">
        <f t="shared" si="11"/>
        <v>0</v>
      </c>
    </row>
    <row r="152" spans="1:17" ht="12.75">
      <c r="A152" s="1" t="s">
        <v>4378</v>
      </c>
      <c r="B152" s="1" t="s">
        <v>4376</v>
      </c>
      <c r="C152" s="21" t="s">
        <v>23</v>
      </c>
      <c r="D152" s="21" t="s">
        <v>4379</v>
      </c>
      <c r="E152" s="21" t="s">
        <v>3751</v>
      </c>
      <c r="F152" s="4">
        <v>44124.385416666664</v>
      </c>
      <c r="G152" s="4"/>
      <c r="H152" s="2"/>
      <c r="I152" s="5"/>
      <c r="J152" s="15" t="s">
        <v>20</v>
      </c>
      <c r="K152" s="11" t="s">
        <v>20</v>
      </c>
      <c r="M152" s="18"/>
      <c r="N152" s="20">
        <f t="shared" si="8"/>
        <v>1</v>
      </c>
      <c r="O152" s="3" t="str">
        <f t="shared" si="9"/>
        <v/>
      </c>
      <c r="P152" s="3">
        <f t="shared" si="10"/>
        <v>0</v>
      </c>
      <c r="Q152" s="3">
        <f t="shared" si="11"/>
        <v>0</v>
      </c>
    </row>
    <row r="153" spans="1:17" ht="12.75">
      <c r="A153" s="1" t="s">
        <v>4380</v>
      </c>
      <c r="B153" s="1" t="s">
        <v>4381</v>
      </c>
      <c r="C153" s="21" t="s">
        <v>4382</v>
      </c>
      <c r="D153" s="21" t="s">
        <v>4383</v>
      </c>
      <c r="E153" s="21" t="s">
        <v>4384</v>
      </c>
      <c r="F153" s="4">
        <v>44123.729166666664</v>
      </c>
      <c r="G153" s="4"/>
      <c r="H153" s="2"/>
      <c r="I153" s="5"/>
      <c r="J153" s="15" t="s">
        <v>20</v>
      </c>
      <c r="K153" s="11" t="s">
        <v>20</v>
      </c>
      <c r="M153" s="18"/>
      <c r="N153" s="20">
        <f t="shared" si="8"/>
        <v>1</v>
      </c>
      <c r="O153" s="3" t="str">
        <f t="shared" si="9"/>
        <v/>
      </c>
      <c r="P153" s="3">
        <f t="shared" si="10"/>
        <v>0</v>
      </c>
      <c r="Q153" s="3">
        <f t="shared" si="11"/>
        <v>0</v>
      </c>
    </row>
    <row r="154" spans="1:17" ht="12.75">
      <c r="A154" s="1" t="s">
        <v>4385</v>
      </c>
      <c r="B154" s="1" t="s">
        <v>4381</v>
      </c>
      <c r="C154" s="21" t="s">
        <v>4386</v>
      </c>
      <c r="D154" s="21" t="s">
        <v>4387</v>
      </c>
      <c r="E154" s="21" t="s">
        <v>4388</v>
      </c>
      <c r="F154" s="4">
        <v>44123.726388888892</v>
      </c>
      <c r="G154" s="4"/>
      <c r="H154" s="2"/>
      <c r="I154" s="5"/>
      <c r="J154" s="15" t="s">
        <v>20</v>
      </c>
      <c r="K154" s="11" t="s">
        <v>20</v>
      </c>
      <c r="M154" s="18"/>
      <c r="N154" s="20">
        <f t="shared" si="8"/>
        <v>1</v>
      </c>
      <c r="O154" s="3" t="str">
        <f t="shared" si="9"/>
        <v/>
      </c>
      <c r="P154" s="3">
        <f t="shared" si="10"/>
        <v>0</v>
      </c>
      <c r="Q154" s="3">
        <f t="shared" si="11"/>
        <v>0</v>
      </c>
    </row>
    <row r="155" spans="1:17" ht="12.75">
      <c r="A155" s="1" t="s">
        <v>4389</v>
      </c>
      <c r="B155" s="1" t="s">
        <v>4381</v>
      </c>
      <c r="C155" s="21" t="s">
        <v>4390</v>
      </c>
      <c r="D155" s="21" t="s">
        <v>4391</v>
      </c>
      <c r="E155" s="21" t="s">
        <v>2011</v>
      </c>
      <c r="F155" s="4">
        <v>44123.71875</v>
      </c>
      <c r="G155" s="4"/>
      <c r="H155" s="2"/>
      <c r="I155" s="5"/>
      <c r="J155" s="15" t="s">
        <v>20</v>
      </c>
      <c r="K155" s="11" t="s">
        <v>20</v>
      </c>
      <c r="M155" s="18"/>
      <c r="N155" s="20">
        <f t="shared" si="8"/>
        <v>1</v>
      </c>
      <c r="O155" s="3" t="str">
        <f t="shared" si="9"/>
        <v/>
      </c>
      <c r="P155" s="3">
        <f t="shared" si="10"/>
        <v>0</v>
      </c>
      <c r="Q155" s="3">
        <f t="shared" si="11"/>
        <v>0</v>
      </c>
    </row>
    <row r="156" spans="1:17" ht="12.75">
      <c r="A156" s="1" t="s">
        <v>4392</v>
      </c>
      <c r="B156" s="1" t="s">
        <v>4376</v>
      </c>
      <c r="C156" s="21" t="s">
        <v>23</v>
      </c>
      <c r="D156" s="21" t="s">
        <v>4393</v>
      </c>
      <c r="E156" s="21" t="s">
        <v>2035</v>
      </c>
      <c r="F156" s="4">
        <v>44119.638888888891</v>
      </c>
      <c r="G156" s="4">
        <v>44123.690972222219</v>
      </c>
      <c r="H156" s="2"/>
      <c r="I156" s="5"/>
      <c r="J156" s="15" t="s">
        <v>20</v>
      </c>
      <c r="K156" s="11" t="s">
        <v>20</v>
      </c>
      <c r="M156" s="18"/>
      <c r="N156" s="20">
        <f t="shared" si="8"/>
        <v>1</v>
      </c>
      <c r="O156" s="3" t="str">
        <f t="shared" si="9"/>
        <v/>
      </c>
      <c r="P156" s="3">
        <f t="shared" si="10"/>
        <v>0</v>
      </c>
      <c r="Q156" s="3">
        <f t="shared" si="11"/>
        <v>0</v>
      </c>
    </row>
    <row r="157" spans="1:17" ht="12.75">
      <c r="A157" s="1" t="s">
        <v>4394</v>
      </c>
      <c r="B157" s="1" t="s">
        <v>2074</v>
      </c>
      <c r="C157" s="21" t="s">
        <v>4395</v>
      </c>
      <c r="D157" s="21" t="s">
        <v>4396</v>
      </c>
      <c r="E157" s="21" t="s">
        <v>2638</v>
      </c>
      <c r="F157" s="4">
        <v>44123.6875</v>
      </c>
      <c r="G157" s="4"/>
      <c r="H157" s="2"/>
      <c r="I157" s="5"/>
      <c r="J157" s="15" t="s">
        <v>20</v>
      </c>
      <c r="K157" s="11" t="s">
        <v>20</v>
      </c>
      <c r="M157" s="18"/>
      <c r="N157" s="20">
        <f t="shared" si="8"/>
        <v>1</v>
      </c>
      <c r="O157" s="3" t="str">
        <f t="shared" si="9"/>
        <v/>
      </c>
      <c r="P157" s="3">
        <f t="shared" si="10"/>
        <v>0</v>
      </c>
      <c r="Q157" s="3">
        <f t="shared" si="11"/>
        <v>0</v>
      </c>
    </row>
    <row r="158" spans="1:17" ht="12.75">
      <c r="A158" s="1" t="s">
        <v>4397</v>
      </c>
      <c r="B158" s="1" t="s">
        <v>3430</v>
      </c>
      <c r="C158" s="21" t="s">
        <v>2535</v>
      </c>
      <c r="D158" s="21" t="s">
        <v>4398</v>
      </c>
      <c r="E158" s="21" t="s">
        <v>65</v>
      </c>
      <c r="F158" s="4">
        <v>44123.510416666664</v>
      </c>
      <c r="G158" s="4"/>
      <c r="H158" s="2"/>
      <c r="I158" s="5"/>
      <c r="J158" s="15" t="s">
        <v>20</v>
      </c>
      <c r="K158" s="11" t="s">
        <v>20</v>
      </c>
      <c r="M158" s="18"/>
      <c r="N158" s="20">
        <f t="shared" si="8"/>
        <v>1</v>
      </c>
      <c r="O158" s="3" t="str">
        <f t="shared" si="9"/>
        <v/>
      </c>
      <c r="P158" s="3">
        <f t="shared" si="10"/>
        <v>0</v>
      </c>
      <c r="Q158" s="3">
        <f t="shared" si="11"/>
        <v>0</v>
      </c>
    </row>
    <row r="159" spans="1:17" ht="12.75">
      <c r="A159" s="1" t="s">
        <v>4399</v>
      </c>
      <c r="B159" s="1" t="s">
        <v>541</v>
      </c>
      <c r="C159" s="21" t="s">
        <v>4400</v>
      </c>
      <c r="D159" s="21" t="s">
        <v>4401</v>
      </c>
      <c r="E159" s="21" t="s">
        <v>4402</v>
      </c>
      <c r="F159" s="4">
        <v>44123.506944444445</v>
      </c>
      <c r="G159" s="4"/>
      <c r="H159" s="2"/>
      <c r="I159" s="5"/>
      <c r="J159" s="15" t="s">
        <v>20</v>
      </c>
      <c r="K159" s="11" t="s">
        <v>20</v>
      </c>
      <c r="M159" s="18"/>
      <c r="N159" s="20">
        <f t="shared" si="8"/>
        <v>1</v>
      </c>
      <c r="O159" s="3" t="str">
        <f t="shared" si="9"/>
        <v/>
      </c>
      <c r="P159" s="3">
        <f t="shared" si="10"/>
        <v>0</v>
      </c>
      <c r="Q159" s="3">
        <f t="shared" si="11"/>
        <v>0</v>
      </c>
    </row>
    <row r="160" spans="1:17" ht="12.75">
      <c r="A160" s="1" t="s">
        <v>4403</v>
      </c>
      <c r="B160" s="1" t="s">
        <v>541</v>
      </c>
      <c r="C160" s="21" t="s">
        <v>370</v>
      </c>
      <c r="D160" s="21" t="s">
        <v>2444</v>
      </c>
      <c r="E160" s="21" t="s">
        <v>4404</v>
      </c>
      <c r="F160" s="4">
        <v>44123.503472222219</v>
      </c>
      <c r="G160" s="4"/>
      <c r="H160" s="2"/>
      <c r="I160" s="5"/>
      <c r="J160" s="15" t="s">
        <v>20</v>
      </c>
      <c r="K160" s="11" t="s">
        <v>20</v>
      </c>
      <c r="M160" s="18"/>
      <c r="N160" s="20">
        <f t="shared" si="8"/>
        <v>1</v>
      </c>
      <c r="O160" s="3" t="str">
        <f t="shared" si="9"/>
        <v/>
      </c>
      <c r="P160" s="3">
        <f t="shared" si="10"/>
        <v>0</v>
      </c>
      <c r="Q160" s="3">
        <f t="shared" si="11"/>
        <v>0</v>
      </c>
    </row>
    <row r="161" spans="1:17" ht="12.75">
      <c r="A161" s="1" t="s">
        <v>4405</v>
      </c>
      <c r="B161" s="1" t="s">
        <v>3430</v>
      </c>
      <c r="C161" s="21" t="s">
        <v>23</v>
      </c>
      <c r="D161" s="21" t="s">
        <v>4406</v>
      </c>
      <c r="E161" s="21" t="s">
        <v>2804</v>
      </c>
      <c r="F161" s="4"/>
      <c r="G161" s="4"/>
      <c r="H161" s="2"/>
      <c r="I161" s="5"/>
      <c r="J161" s="15" t="s">
        <v>20</v>
      </c>
      <c r="K161" s="11" t="s">
        <v>20</v>
      </c>
      <c r="M161" s="18"/>
      <c r="N161" s="20">
        <f t="shared" si="8"/>
        <v>1</v>
      </c>
      <c r="O161" s="3" t="str">
        <f t="shared" si="9"/>
        <v/>
      </c>
      <c r="P161" s="3">
        <f t="shared" si="10"/>
        <v>0</v>
      </c>
      <c r="Q161" s="3">
        <f t="shared" si="11"/>
        <v>0</v>
      </c>
    </row>
    <row r="162" spans="1:17" ht="12.75">
      <c r="A162" s="1" t="s">
        <v>4407</v>
      </c>
      <c r="B162" s="1" t="s">
        <v>4336</v>
      </c>
      <c r="C162" s="21" t="s">
        <v>23</v>
      </c>
      <c r="D162" s="21" t="s">
        <v>4408</v>
      </c>
      <c r="E162" s="21" t="s">
        <v>4409</v>
      </c>
      <c r="F162" s="4">
        <v>44119.447916666664</v>
      </c>
      <c r="G162" s="4"/>
      <c r="H162" s="2"/>
      <c r="I162" s="5"/>
      <c r="J162" s="15" t="s">
        <v>20</v>
      </c>
      <c r="K162" s="11" t="s">
        <v>20</v>
      </c>
      <c r="M162" s="18"/>
      <c r="N162" s="20">
        <f t="shared" si="8"/>
        <v>1</v>
      </c>
      <c r="O162" s="3" t="str">
        <f t="shared" si="9"/>
        <v/>
      </c>
      <c r="P162" s="3">
        <f t="shared" si="10"/>
        <v>0</v>
      </c>
      <c r="Q162" s="3">
        <f t="shared" si="11"/>
        <v>0</v>
      </c>
    </row>
    <row r="163" spans="1:17" ht="12.75">
      <c r="A163" s="1" t="s">
        <v>4410</v>
      </c>
      <c r="B163" s="1" t="s">
        <v>4411</v>
      </c>
      <c r="C163" s="21" t="s">
        <v>23</v>
      </c>
      <c r="D163" s="21" t="s">
        <v>4412</v>
      </c>
      <c r="E163" s="21" t="s">
        <v>4413</v>
      </c>
      <c r="F163" s="4">
        <v>44119.444444444445</v>
      </c>
      <c r="G163" s="4"/>
      <c r="H163" s="2"/>
      <c r="I163" s="5"/>
      <c r="J163" s="15" t="s">
        <v>20</v>
      </c>
      <c r="K163" s="11" t="s">
        <v>20</v>
      </c>
      <c r="M163" s="18"/>
      <c r="N163" s="20">
        <f t="shared" si="8"/>
        <v>1</v>
      </c>
      <c r="O163" s="3" t="str">
        <f t="shared" si="9"/>
        <v/>
      </c>
      <c r="P163" s="3">
        <f t="shared" si="10"/>
        <v>0</v>
      </c>
      <c r="Q163" s="3">
        <f t="shared" si="11"/>
        <v>0</v>
      </c>
    </row>
    <row r="164" spans="1:17" ht="12.75">
      <c r="A164" s="1" t="s">
        <v>4414</v>
      </c>
      <c r="B164" s="1" t="s">
        <v>4415</v>
      </c>
      <c r="C164" s="21" t="s">
        <v>4416</v>
      </c>
      <c r="D164" s="21" t="s">
        <v>4417</v>
      </c>
      <c r="E164" s="21" t="s">
        <v>4418</v>
      </c>
      <c r="F164" s="4">
        <v>44119.409722222219</v>
      </c>
      <c r="G164" s="4"/>
      <c r="H164" s="2"/>
      <c r="I164" s="5"/>
      <c r="J164" s="15" t="s">
        <v>20</v>
      </c>
      <c r="K164" s="11" t="s">
        <v>20</v>
      </c>
      <c r="M164" s="18"/>
      <c r="N164" s="20">
        <f t="shared" si="8"/>
        <v>1</v>
      </c>
      <c r="O164" s="3" t="str">
        <f t="shared" si="9"/>
        <v/>
      </c>
      <c r="P164" s="3">
        <f t="shared" si="10"/>
        <v>0</v>
      </c>
      <c r="Q164" s="3">
        <f t="shared" si="11"/>
        <v>0</v>
      </c>
    </row>
    <row r="165" spans="1:17" ht="12.75">
      <c r="A165" s="1" t="s">
        <v>4419</v>
      </c>
      <c r="B165" s="1" t="s">
        <v>501</v>
      </c>
      <c r="C165" s="21" t="s">
        <v>4420</v>
      </c>
      <c r="D165" s="21" t="s">
        <v>4421</v>
      </c>
      <c r="E165" s="21" t="s">
        <v>4422</v>
      </c>
      <c r="F165" s="4">
        <v>44109.725694444445</v>
      </c>
      <c r="G165" s="4">
        <v>44110.579861111109</v>
      </c>
      <c r="H165" s="2"/>
      <c r="I165" s="5"/>
      <c r="J165" s="15" t="s">
        <v>20</v>
      </c>
      <c r="K165" s="11" t="s">
        <v>20</v>
      </c>
      <c r="M165" s="18"/>
      <c r="N165" s="20">
        <f t="shared" si="8"/>
        <v>1</v>
      </c>
      <c r="O165" s="3" t="str">
        <f t="shared" si="9"/>
        <v/>
      </c>
      <c r="P165" s="3">
        <f t="shared" si="10"/>
        <v>0</v>
      </c>
      <c r="Q165" s="3">
        <f t="shared" si="11"/>
        <v>0</v>
      </c>
    </row>
    <row r="166" spans="1:17" ht="12.75">
      <c r="A166" s="1" t="s">
        <v>4423</v>
      </c>
      <c r="B166" s="1" t="s">
        <v>4424</v>
      </c>
      <c r="C166" s="21" t="s">
        <v>23</v>
      </c>
      <c r="D166" s="21" t="s">
        <v>4425</v>
      </c>
      <c r="E166" s="21">
        <v>44103.574999999997</v>
      </c>
      <c r="F166" s="4">
        <v>44106.496527777781</v>
      </c>
      <c r="G166" s="21">
        <v>44109.715277777781</v>
      </c>
      <c r="H166" s="2"/>
      <c r="I166" s="5"/>
      <c r="J166" s="15" t="s">
        <v>20</v>
      </c>
      <c r="K166" s="11" t="s">
        <v>20</v>
      </c>
      <c r="M166" s="18"/>
      <c r="N166" s="20">
        <f t="shared" si="8"/>
        <v>1</v>
      </c>
      <c r="O166" s="3" t="str">
        <f t="shared" si="9"/>
        <v/>
      </c>
      <c r="P166" s="3">
        <f t="shared" si="10"/>
        <v>0</v>
      </c>
      <c r="Q166" s="3">
        <f t="shared" si="11"/>
        <v>0</v>
      </c>
    </row>
    <row r="167" spans="1:17" ht="12.75">
      <c r="A167" s="1" t="s">
        <v>4426</v>
      </c>
      <c r="B167" s="1" t="s">
        <v>4424</v>
      </c>
      <c r="C167" s="21" t="s">
        <v>23</v>
      </c>
      <c r="D167" s="21" t="s">
        <v>4281</v>
      </c>
      <c r="E167" s="21" t="s">
        <v>4427</v>
      </c>
      <c r="F167" s="4">
        <v>44109.708333333336</v>
      </c>
      <c r="G167" s="4"/>
      <c r="H167" s="2"/>
      <c r="I167" s="5"/>
      <c r="J167" s="15" t="s">
        <v>20</v>
      </c>
      <c r="K167" s="11" t="s">
        <v>20</v>
      </c>
      <c r="M167" s="18"/>
      <c r="N167" s="20">
        <f t="shared" si="8"/>
        <v>1</v>
      </c>
      <c r="O167" s="3" t="str">
        <f t="shared" si="9"/>
        <v/>
      </c>
      <c r="P167" s="3">
        <f t="shared" si="10"/>
        <v>0</v>
      </c>
      <c r="Q167" s="3">
        <f t="shared" si="11"/>
        <v>0</v>
      </c>
    </row>
    <row r="168" spans="1:17" ht="12.75">
      <c r="A168" s="1" t="s">
        <v>4428</v>
      </c>
      <c r="B168" s="1" t="s">
        <v>4429</v>
      </c>
      <c r="C168" s="21" t="s">
        <v>64</v>
      </c>
      <c r="D168" s="21" t="s">
        <v>4430</v>
      </c>
      <c r="E168" s="21" t="s">
        <v>4116</v>
      </c>
      <c r="F168" s="4">
        <v>44109.659722222219</v>
      </c>
      <c r="G168" s="4"/>
      <c r="H168" s="2"/>
      <c r="I168" s="5"/>
      <c r="J168" s="15" t="s">
        <v>20</v>
      </c>
      <c r="K168" s="11" t="s">
        <v>20</v>
      </c>
      <c r="M168" s="18"/>
      <c r="N168" s="20">
        <f t="shared" si="8"/>
        <v>1</v>
      </c>
      <c r="O168" s="3" t="str">
        <f t="shared" si="9"/>
        <v/>
      </c>
      <c r="P168" s="3">
        <f t="shared" si="10"/>
        <v>0</v>
      </c>
      <c r="Q168" s="3">
        <f t="shared" si="11"/>
        <v>0</v>
      </c>
    </row>
    <row r="169" spans="1:17" ht="12.75">
      <c r="A169" s="1" t="s">
        <v>4431</v>
      </c>
      <c r="B169" s="1" t="s">
        <v>4432</v>
      </c>
      <c r="C169" s="21" t="s">
        <v>23</v>
      </c>
      <c r="D169" s="21" t="s">
        <v>4433</v>
      </c>
      <c r="E169" s="21" t="s">
        <v>4434</v>
      </c>
      <c r="F169" s="4">
        <v>44104.520138888889</v>
      </c>
      <c r="G169" s="4"/>
      <c r="H169" s="2"/>
      <c r="I169" s="5"/>
      <c r="J169" s="15" t="s">
        <v>20</v>
      </c>
      <c r="K169" s="11" t="s">
        <v>20</v>
      </c>
      <c r="M169" s="18"/>
      <c r="N169" s="20">
        <f t="shared" si="8"/>
        <v>1</v>
      </c>
      <c r="O169" s="3" t="str">
        <f t="shared" si="9"/>
        <v/>
      </c>
      <c r="P169" s="3">
        <f t="shared" si="10"/>
        <v>0</v>
      </c>
      <c r="Q169" s="3">
        <f t="shared" si="11"/>
        <v>0</v>
      </c>
    </row>
    <row r="170" spans="1:17" ht="12.75">
      <c r="A170" s="1" t="s">
        <v>4435</v>
      </c>
      <c r="B170" s="1" t="s">
        <v>1329</v>
      </c>
      <c r="C170" s="21" t="s">
        <v>4436</v>
      </c>
      <c r="D170" s="21" t="s">
        <v>4066</v>
      </c>
      <c r="E170" s="21">
        <v>44035.600694444445</v>
      </c>
      <c r="F170" s="4">
        <v>44068.553472222222</v>
      </c>
      <c r="G170" s="4">
        <v>44097.375</v>
      </c>
      <c r="H170" s="4">
        <v>44098.690972222219</v>
      </c>
      <c r="I170" s="5"/>
      <c r="J170" s="15" t="s">
        <v>20</v>
      </c>
      <c r="K170" s="11" t="s">
        <v>20</v>
      </c>
      <c r="M170" s="18"/>
      <c r="N170" s="20">
        <f t="shared" si="8"/>
        <v>1</v>
      </c>
      <c r="O170" s="3" t="str">
        <f t="shared" si="9"/>
        <v/>
      </c>
      <c r="P170" s="3">
        <f t="shared" si="10"/>
        <v>0</v>
      </c>
      <c r="Q170" s="3" t="str">
        <f t="shared" si="11"/>
        <v/>
      </c>
    </row>
    <row r="171" spans="1:17" ht="12.75">
      <c r="A171" s="1" t="s">
        <v>4437</v>
      </c>
      <c r="B171" s="1" t="s">
        <v>1329</v>
      </c>
      <c r="C171" s="21" t="s">
        <v>4438</v>
      </c>
      <c r="D171" s="21" t="s">
        <v>4439</v>
      </c>
      <c r="E171" s="21" t="s">
        <v>4440</v>
      </c>
      <c r="F171" s="4">
        <v>44035.601388888892</v>
      </c>
      <c r="G171" s="4">
        <v>44068.590277777781</v>
      </c>
      <c r="H171" s="2">
        <v>44097.378472222219</v>
      </c>
      <c r="I171" s="5">
        <v>1</v>
      </c>
      <c r="J171" s="15" t="s">
        <v>20</v>
      </c>
      <c r="K171" s="11" t="s">
        <v>20</v>
      </c>
      <c r="M171" s="18"/>
      <c r="N171" s="20">
        <f t="shared" si="8"/>
        <v>1</v>
      </c>
      <c r="O171" s="3" t="str">
        <f t="shared" si="9"/>
        <v/>
      </c>
      <c r="P171" s="3">
        <f t="shared" si="10"/>
        <v>0</v>
      </c>
      <c r="Q171" s="3" t="str">
        <f t="shared" si="11"/>
        <v/>
      </c>
    </row>
    <row r="172" spans="1:17" ht="12.75">
      <c r="A172" s="1" t="s">
        <v>4441</v>
      </c>
      <c r="B172" s="1" t="s">
        <v>1329</v>
      </c>
      <c r="C172" s="21" t="s">
        <v>4442</v>
      </c>
      <c r="D172" s="21" t="s">
        <v>4443</v>
      </c>
      <c r="E172" s="21" t="s">
        <v>2881</v>
      </c>
      <c r="F172" s="4">
        <v>44097.381944444445</v>
      </c>
      <c r="G172" s="4">
        <v>44098.684027777781</v>
      </c>
      <c r="H172" s="2"/>
      <c r="I172" s="5"/>
      <c r="J172" s="15" t="s">
        <v>20</v>
      </c>
      <c r="K172" s="11" t="s">
        <v>20</v>
      </c>
      <c r="M172" s="18"/>
      <c r="N172" s="20">
        <f t="shared" si="8"/>
        <v>1</v>
      </c>
      <c r="O172" s="3" t="str">
        <f t="shared" si="9"/>
        <v/>
      </c>
      <c r="P172" s="3">
        <f t="shared" si="10"/>
        <v>0</v>
      </c>
      <c r="Q172" s="3">
        <f t="shared" si="11"/>
        <v>0</v>
      </c>
    </row>
    <row r="173" spans="1:17" ht="12.75">
      <c r="A173" s="1" t="s">
        <v>4444</v>
      </c>
      <c r="B173" s="1" t="s">
        <v>1329</v>
      </c>
      <c r="C173" s="21" t="s">
        <v>4445</v>
      </c>
      <c r="D173" s="21" t="s">
        <v>4446</v>
      </c>
      <c r="E173" s="21" t="s">
        <v>4447</v>
      </c>
      <c r="F173" s="4">
        <v>44035.614583333336</v>
      </c>
      <c r="G173" s="4">
        <v>44097.392361111109</v>
      </c>
      <c r="H173" s="2">
        <v>44098.677083333336</v>
      </c>
      <c r="I173" s="5"/>
      <c r="J173" s="15" t="s">
        <v>20</v>
      </c>
      <c r="K173" s="11" t="s">
        <v>20</v>
      </c>
      <c r="M173" s="18"/>
      <c r="N173" s="20">
        <f t="shared" si="8"/>
        <v>1</v>
      </c>
      <c r="O173" s="3" t="str">
        <f t="shared" si="9"/>
        <v/>
      </c>
      <c r="P173" s="3">
        <f t="shared" si="10"/>
        <v>0</v>
      </c>
      <c r="Q173" s="3" t="str">
        <f t="shared" si="11"/>
        <v/>
      </c>
    </row>
    <row r="174" spans="1:17" ht="12.75">
      <c r="A174" s="1" t="s">
        <v>4448</v>
      </c>
      <c r="B174" s="1" t="s">
        <v>1329</v>
      </c>
      <c r="C174" s="21" t="s">
        <v>4449</v>
      </c>
      <c r="D174" s="21" t="s">
        <v>4450</v>
      </c>
      <c r="E174" s="21" t="s">
        <v>3981</v>
      </c>
      <c r="F174" s="4">
        <v>44097.402083333334</v>
      </c>
      <c r="G174" s="4">
        <v>44098.673611111109</v>
      </c>
      <c r="H174" s="2"/>
      <c r="I174" s="5"/>
      <c r="J174" s="15" t="s">
        <v>20</v>
      </c>
      <c r="K174" s="11" t="s">
        <v>20</v>
      </c>
      <c r="M174" s="18"/>
      <c r="N174" s="20">
        <f t="shared" si="8"/>
        <v>1</v>
      </c>
      <c r="O174" s="3" t="str">
        <f t="shared" si="9"/>
        <v/>
      </c>
      <c r="P174" s="3">
        <f t="shared" si="10"/>
        <v>0</v>
      </c>
      <c r="Q174" s="3">
        <f t="shared" si="11"/>
        <v>0</v>
      </c>
    </row>
    <row r="175" spans="1:17" ht="12.75">
      <c r="A175" s="1" t="s">
        <v>4451</v>
      </c>
      <c r="B175" s="1" t="s">
        <v>1329</v>
      </c>
      <c r="C175" s="21" t="s">
        <v>4452</v>
      </c>
      <c r="D175" s="21" t="s">
        <v>4453</v>
      </c>
      <c r="E175" s="21" t="s">
        <v>4454</v>
      </c>
      <c r="F175" s="4">
        <v>44097.404166666667</v>
      </c>
      <c r="G175" s="4">
        <v>44098.670138888891</v>
      </c>
      <c r="H175" s="2"/>
      <c r="I175" s="5"/>
      <c r="J175" s="15" t="s">
        <v>20</v>
      </c>
      <c r="K175" s="11" t="s">
        <v>20</v>
      </c>
      <c r="M175" s="18"/>
      <c r="N175" s="20">
        <f t="shared" si="8"/>
        <v>1</v>
      </c>
      <c r="O175" s="3" t="str">
        <f t="shared" si="9"/>
        <v/>
      </c>
      <c r="P175" s="3">
        <f t="shared" si="10"/>
        <v>0</v>
      </c>
      <c r="Q175" s="3">
        <f t="shared" si="11"/>
        <v>0</v>
      </c>
    </row>
    <row r="176" spans="1:17" ht="12.75">
      <c r="A176" s="1" t="s">
        <v>4455</v>
      </c>
      <c r="B176" s="1" t="s">
        <v>1329</v>
      </c>
      <c r="C176" s="21" t="s">
        <v>4456</v>
      </c>
      <c r="D176" s="21" t="s">
        <v>4457</v>
      </c>
      <c r="E176" s="21" t="s">
        <v>4458</v>
      </c>
      <c r="F176" s="4">
        <v>44097.427083333336</v>
      </c>
      <c r="G176" s="4">
        <v>44098.659722222219</v>
      </c>
      <c r="H176" s="2"/>
      <c r="I176" s="5"/>
      <c r="J176" s="15" t="s">
        <v>20</v>
      </c>
      <c r="K176" s="11" t="s">
        <v>20</v>
      </c>
      <c r="M176" s="18"/>
      <c r="N176" s="20">
        <f t="shared" si="8"/>
        <v>1</v>
      </c>
      <c r="O176" s="3" t="str">
        <f t="shared" si="9"/>
        <v/>
      </c>
      <c r="P176" s="3">
        <f t="shared" si="10"/>
        <v>0</v>
      </c>
      <c r="Q176" s="3">
        <f t="shared" si="11"/>
        <v>0</v>
      </c>
    </row>
    <row r="177" spans="1:17" ht="12.75">
      <c r="A177" s="1" t="s">
        <v>4459</v>
      </c>
      <c r="B177" s="1" t="s">
        <v>1329</v>
      </c>
      <c r="C177" s="21" t="s">
        <v>4460</v>
      </c>
      <c r="D177" s="21" t="s">
        <v>4461</v>
      </c>
      <c r="E177" s="21" t="s">
        <v>4462</v>
      </c>
      <c r="F177" s="4">
        <v>44097.416666666664</v>
      </c>
      <c r="G177" s="4">
        <v>44098.654861111114</v>
      </c>
      <c r="H177" s="2"/>
      <c r="I177" s="5"/>
      <c r="J177" s="15" t="s">
        <v>20</v>
      </c>
      <c r="K177" s="11" t="s">
        <v>20</v>
      </c>
      <c r="M177" s="18"/>
      <c r="N177" s="20">
        <f t="shared" si="8"/>
        <v>1</v>
      </c>
      <c r="O177" s="3" t="str">
        <f t="shared" si="9"/>
        <v/>
      </c>
      <c r="P177" s="3">
        <f t="shared" si="10"/>
        <v>0</v>
      </c>
      <c r="Q177" s="3">
        <f t="shared" si="11"/>
        <v>0</v>
      </c>
    </row>
    <row r="178" spans="1:17" ht="12.75">
      <c r="A178" s="1" t="s">
        <v>4463</v>
      </c>
      <c r="B178" s="1" t="s">
        <v>1329</v>
      </c>
      <c r="C178" s="21" t="s">
        <v>4464</v>
      </c>
      <c r="D178" s="21" t="s">
        <v>4465</v>
      </c>
      <c r="E178" s="21" t="s">
        <v>4466</v>
      </c>
      <c r="F178" s="4">
        <v>44097.409722222219</v>
      </c>
      <c r="G178" s="4">
        <v>44098.548611111109</v>
      </c>
      <c r="H178" s="2"/>
      <c r="I178" s="5"/>
      <c r="J178" s="15" t="s">
        <v>20</v>
      </c>
      <c r="K178" s="11" t="s">
        <v>20</v>
      </c>
      <c r="M178" s="18"/>
      <c r="N178" s="20">
        <f t="shared" si="8"/>
        <v>1</v>
      </c>
      <c r="O178" s="3" t="str">
        <f t="shared" si="9"/>
        <v/>
      </c>
      <c r="P178" s="3">
        <f t="shared" si="10"/>
        <v>0</v>
      </c>
      <c r="Q178" s="3">
        <f t="shared" si="11"/>
        <v>0</v>
      </c>
    </row>
    <row r="179" spans="1:17" ht="12.75">
      <c r="A179" s="1" t="s">
        <v>4467</v>
      </c>
      <c r="B179" s="1" t="s">
        <v>68</v>
      </c>
      <c r="C179" s="21" t="s">
        <v>23</v>
      </c>
      <c r="D179" s="21" t="s">
        <v>70</v>
      </c>
      <c r="E179" s="21" t="s">
        <v>4468</v>
      </c>
      <c r="F179" s="4">
        <v>44098.496527777781</v>
      </c>
      <c r="G179" s="4"/>
      <c r="H179" s="2"/>
      <c r="I179" s="5"/>
      <c r="J179" s="15" t="s">
        <v>20</v>
      </c>
      <c r="K179" s="11" t="s">
        <v>20</v>
      </c>
      <c r="M179" s="18"/>
      <c r="N179" s="20">
        <f t="shared" si="8"/>
        <v>1</v>
      </c>
      <c r="O179" s="3" t="str">
        <f t="shared" si="9"/>
        <v/>
      </c>
      <c r="P179" s="3">
        <f t="shared" si="10"/>
        <v>0</v>
      </c>
      <c r="Q179" s="3">
        <f t="shared" si="11"/>
        <v>0</v>
      </c>
    </row>
    <row r="180" spans="1:17" ht="12.75">
      <c r="A180" s="1" t="s">
        <v>4469</v>
      </c>
      <c r="B180" s="1" t="s">
        <v>68</v>
      </c>
      <c r="C180" s="21" t="s">
        <v>23</v>
      </c>
      <c r="D180" s="21" t="s">
        <v>70</v>
      </c>
      <c r="E180" s="21" t="s">
        <v>4470</v>
      </c>
      <c r="F180" s="4">
        <v>44098.46875</v>
      </c>
      <c r="G180" s="4"/>
      <c r="H180" s="2"/>
      <c r="I180" s="5"/>
      <c r="J180" s="15" t="s">
        <v>20</v>
      </c>
      <c r="K180" s="11" t="s">
        <v>20</v>
      </c>
      <c r="M180" s="18"/>
      <c r="N180" s="20">
        <f t="shared" si="8"/>
        <v>1</v>
      </c>
      <c r="O180" s="3" t="str">
        <f t="shared" si="9"/>
        <v/>
      </c>
      <c r="P180" s="3">
        <f t="shared" si="10"/>
        <v>0</v>
      </c>
      <c r="Q180" s="3">
        <f t="shared" si="11"/>
        <v>0</v>
      </c>
    </row>
    <row r="181" spans="1:17" ht="12.75">
      <c r="A181" s="1" t="s">
        <v>4471</v>
      </c>
      <c r="B181" s="1" t="s">
        <v>325</v>
      </c>
      <c r="C181" s="21" t="s">
        <v>23</v>
      </c>
      <c r="D181" s="21" t="s">
        <v>4472</v>
      </c>
      <c r="E181" s="21" t="s">
        <v>4473</v>
      </c>
      <c r="F181" s="4">
        <v>44098.388888888891</v>
      </c>
      <c r="G181" s="4"/>
      <c r="H181" s="2"/>
      <c r="I181" s="5"/>
      <c r="J181" s="15" t="s">
        <v>20</v>
      </c>
      <c r="K181" s="11" t="s">
        <v>20</v>
      </c>
      <c r="M181" s="18"/>
      <c r="N181" s="20">
        <f t="shared" si="8"/>
        <v>1</v>
      </c>
      <c r="O181" s="3" t="str">
        <f t="shared" si="9"/>
        <v/>
      </c>
      <c r="P181" s="3">
        <f t="shared" si="10"/>
        <v>0</v>
      </c>
      <c r="Q181" s="3">
        <f t="shared" si="11"/>
        <v>0</v>
      </c>
    </row>
    <row r="182" spans="1:17" ht="12.75">
      <c r="A182" s="1" t="s">
        <v>4474</v>
      </c>
      <c r="B182" s="1" t="s">
        <v>1614</v>
      </c>
      <c r="C182" s="21" t="s">
        <v>23</v>
      </c>
      <c r="D182" s="21" t="s">
        <v>3949</v>
      </c>
      <c r="E182" s="21" t="s">
        <v>4475</v>
      </c>
      <c r="F182" s="4">
        <v>44098.384027777778</v>
      </c>
      <c r="G182" s="4"/>
      <c r="H182" s="2"/>
      <c r="I182" s="5"/>
      <c r="J182" s="15" t="s">
        <v>20</v>
      </c>
      <c r="K182" s="11" t="s">
        <v>20</v>
      </c>
      <c r="M182" s="18"/>
      <c r="N182" s="20">
        <f t="shared" si="8"/>
        <v>1</v>
      </c>
      <c r="O182" s="3" t="str">
        <f t="shared" si="9"/>
        <v/>
      </c>
      <c r="P182" s="3">
        <f t="shared" si="10"/>
        <v>0</v>
      </c>
      <c r="Q182" s="3">
        <f t="shared" si="11"/>
        <v>0</v>
      </c>
    </row>
    <row r="183" spans="1:17" ht="12.75">
      <c r="A183" s="1" t="s">
        <v>4476</v>
      </c>
      <c r="B183" s="1" t="s">
        <v>1614</v>
      </c>
      <c r="C183" s="21" t="s">
        <v>23</v>
      </c>
      <c r="D183" s="21" t="s">
        <v>4477</v>
      </c>
      <c r="E183" s="21" t="s">
        <v>4478</v>
      </c>
      <c r="F183" s="4">
        <v>44098.381944444445</v>
      </c>
      <c r="G183" s="4"/>
      <c r="H183" s="2"/>
      <c r="I183" s="5"/>
      <c r="J183" s="15" t="s">
        <v>20</v>
      </c>
      <c r="K183" s="11" t="s">
        <v>20</v>
      </c>
      <c r="M183" s="18"/>
      <c r="N183" s="20">
        <f t="shared" si="8"/>
        <v>1</v>
      </c>
      <c r="O183" s="3" t="str">
        <f t="shared" si="9"/>
        <v/>
      </c>
      <c r="P183" s="3">
        <f t="shared" si="10"/>
        <v>0</v>
      </c>
      <c r="Q183" s="3">
        <f t="shared" si="11"/>
        <v>0</v>
      </c>
    </row>
    <row r="184" spans="1:17" ht="12.75">
      <c r="A184" s="1" t="s">
        <v>4479</v>
      </c>
      <c r="B184" s="1" t="s">
        <v>1614</v>
      </c>
      <c r="C184" s="21" t="s">
        <v>23</v>
      </c>
      <c r="D184" s="21" t="s">
        <v>2587</v>
      </c>
      <c r="E184" s="21" t="s">
        <v>4480</v>
      </c>
      <c r="F184" s="4">
        <v>44098.378472222219</v>
      </c>
      <c r="G184" s="4"/>
      <c r="H184" s="2"/>
      <c r="I184" s="5"/>
      <c r="J184" s="15" t="s">
        <v>20</v>
      </c>
      <c r="K184" s="11" t="s">
        <v>20</v>
      </c>
      <c r="M184" s="18"/>
      <c r="N184" s="20">
        <f t="shared" si="8"/>
        <v>1</v>
      </c>
      <c r="O184" s="3" t="str">
        <f t="shared" si="9"/>
        <v/>
      </c>
      <c r="P184" s="3">
        <f t="shared" si="10"/>
        <v>0</v>
      </c>
      <c r="Q184" s="3">
        <f t="shared" si="11"/>
        <v>0</v>
      </c>
    </row>
    <row r="185" spans="1:17" ht="12.75">
      <c r="A185" s="1" t="s">
        <v>4481</v>
      </c>
      <c r="B185" s="1" t="s">
        <v>4482</v>
      </c>
      <c r="C185" s="21" t="s">
        <v>23</v>
      </c>
      <c r="D185" s="21">
        <v>43972.680555555555</v>
      </c>
      <c r="E185" s="21">
        <v>43682.677083333336</v>
      </c>
      <c r="F185" s="21">
        <v>44065.444444444445</v>
      </c>
      <c r="G185" s="4">
        <v>44067.5</v>
      </c>
      <c r="H185" s="2"/>
      <c r="I185" s="5"/>
      <c r="J185" s="15" t="s">
        <v>20</v>
      </c>
      <c r="K185" s="11" t="s">
        <v>20</v>
      </c>
      <c r="M185" s="18"/>
      <c r="N185" s="20">
        <f t="shared" si="8"/>
        <v>1</v>
      </c>
      <c r="O185" s="3" t="str">
        <f t="shared" si="9"/>
        <v/>
      </c>
      <c r="P185" s="3">
        <f t="shared" si="10"/>
        <v>0</v>
      </c>
      <c r="Q185" s="3">
        <f t="shared" si="11"/>
        <v>0</v>
      </c>
    </row>
    <row r="186" spans="1:17" ht="12.75">
      <c r="A186" s="1" t="s">
        <v>4483</v>
      </c>
      <c r="B186" s="1" t="s">
        <v>1493</v>
      </c>
      <c r="C186" s="21" t="s">
        <v>23</v>
      </c>
      <c r="D186" s="21" t="s">
        <v>4484</v>
      </c>
      <c r="E186" s="21">
        <v>44051.517361111109</v>
      </c>
      <c r="F186" s="4">
        <v>44054.454861111109</v>
      </c>
      <c r="G186" s="4">
        <v>44065.382638888892</v>
      </c>
      <c r="H186" s="2"/>
      <c r="I186" s="5"/>
      <c r="J186" s="15" t="s">
        <v>20</v>
      </c>
      <c r="K186" s="11" t="s">
        <v>20</v>
      </c>
      <c r="M186" s="18"/>
      <c r="N186" s="20">
        <f t="shared" si="8"/>
        <v>1</v>
      </c>
      <c r="O186" s="3" t="str">
        <f t="shared" si="9"/>
        <v/>
      </c>
      <c r="P186" s="3">
        <f t="shared" si="10"/>
        <v>0</v>
      </c>
      <c r="Q186" s="3">
        <f t="shared" si="11"/>
        <v>0</v>
      </c>
    </row>
    <row r="187" spans="1:17" ht="12.75">
      <c r="A187" s="1" t="s">
        <v>4485</v>
      </c>
      <c r="B187" s="1" t="s">
        <v>4486</v>
      </c>
      <c r="C187" s="21" t="s">
        <v>4487</v>
      </c>
      <c r="D187" s="21" t="s">
        <v>4488</v>
      </c>
      <c r="E187" s="21" t="s">
        <v>4489</v>
      </c>
      <c r="F187" s="4">
        <v>44063.53125</v>
      </c>
      <c r="G187" s="4"/>
      <c r="H187" s="2"/>
      <c r="I187" s="5"/>
      <c r="J187" s="15" t="s">
        <v>20</v>
      </c>
      <c r="K187" s="11" t="s">
        <v>20</v>
      </c>
      <c r="M187" s="18"/>
      <c r="N187" s="20">
        <f t="shared" si="8"/>
        <v>1</v>
      </c>
      <c r="O187" s="3" t="str">
        <f t="shared" si="9"/>
        <v/>
      </c>
      <c r="P187" s="3">
        <f t="shared" si="10"/>
        <v>0</v>
      </c>
      <c r="Q187" s="3">
        <f t="shared" si="11"/>
        <v>0</v>
      </c>
    </row>
    <row r="188" spans="1:17" ht="12.75">
      <c r="A188" s="1" t="s">
        <v>4490</v>
      </c>
      <c r="B188" s="1" t="s">
        <v>1645</v>
      </c>
      <c r="C188" s="21" t="s">
        <v>23</v>
      </c>
      <c r="D188" s="21" t="s">
        <v>4491</v>
      </c>
      <c r="E188" s="21" t="s">
        <v>4492</v>
      </c>
      <c r="F188" s="4">
        <v>44049.513888888891</v>
      </c>
      <c r="G188" s="4">
        <v>44051.513888888891</v>
      </c>
      <c r="H188" s="2"/>
      <c r="I188" s="5"/>
      <c r="J188" s="15" t="s">
        <v>20</v>
      </c>
      <c r="K188" s="11" t="s">
        <v>20</v>
      </c>
      <c r="M188" s="18"/>
      <c r="N188" s="20">
        <f t="shared" si="8"/>
        <v>1</v>
      </c>
      <c r="O188" s="3" t="str">
        <f t="shared" si="9"/>
        <v/>
      </c>
      <c r="P188" s="3">
        <f t="shared" si="10"/>
        <v>0</v>
      </c>
      <c r="Q188" s="3">
        <f t="shared" si="11"/>
        <v>0</v>
      </c>
    </row>
    <row r="189" spans="1:17" ht="12.75">
      <c r="A189" s="1" t="s">
        <v>4493</v>
      </c>
      <c r="B189" s="1" t="s">
        <v>1888</v>
      </c>
      <c r="C189" s="21" t="s">
        <v>23</v>
      </c>
      <c r="D189" s="21" t="s">
        <v>4494</v>
      </c>
      <c r="E189" s="21" t="s">
        <v>3844</v>
      </c>
      <c r="F189" s="4"/>
      <c r="G189" s="4"/>
      <c r="H189" s="2"/>
      <c r="I189" s="5"/>
      <c r="J189" s="15" t="s">
        <v>20</v>
      </c>
      <c r="K189" s="11" t="s">
        <v>20</v>
      </c>
      <c r="M189" s="18"/>
      <c r="N189" s="20">
        <f t="shared" si="8"/>
        <v>1</v>
      </c>
      <c r="O189" s="3" t="str">
        <f t="shared" si="9"/>
        <v/>
      </c>
      <c r="P189" s="3">
        <f t="shared" si="10"/>
        <v>0</v>
      </c>
      <c r="Q189" s="3">
        <f t="shared" si="11"/>
        <v>0</v>
      </c>
    </row>
    <row r="190" spans="1:17" ht="12.75">
      <c r="A190" s="1" t="s">
        <v>4495</v>
      </c>
      <c r="B190" s="1" t="s">
        <v>1888</v>
      </c>
      <c r="C190" s="21" t="s">
        <v>23</v>
      </c>
      <c r="D190" s="21" t="s">
        <v>4496</v>
      </c>
      <c r="E190" s="21" t="s">
        <v>4497</v>
      </c>
      <c r="F190" s="4"/>
      <c r="G190" s="4"/>
      <c r="H190" s="2"/>
      <c r="I190" s="5"/>
      <c r="J190" s="15" t="s">
        <v>20</v>
      </c>
      <c r="K190" s="11" t="s">
        <v>20</v>
      </c>
      <c r="M190" s="18"/>
      <c r="N190" s="20">
        <f t="shared" si="8"/>
        <v>1</v>
      </c>
      <c r="O190" s="3" t="str">
        <f t="shared" si="9"/>
        <v/>
      </c>
      <c r="P190" s="3">
        <f t="shared" si="10"/>
        <v>0</v>
      </c>
      <c r="Q190" s="3">
        <f t="shared" si="11"/>
        <v>0</v>
      </c>
    </row>
    <row r="191" spans="1:17" ht="12.75">
      <c r="A191" s="1" t="s">
        <v>4498</v>
      </c>
      <c r="B191" s="1" t="s">
        <v>1888</v>
      </c>
      <c r="C191" s="21" t="s">
        <v>23</v>
      </c>
      <c r="D191" s="21" t="s">
        <v>4499</v>
      </c>
      <c r="E191" s="21" t="s">
        <v>4497</v>
      </c>
      <c r="F191" s="4"/>
      <c r="G191" s="4"/>
      <c r="H191" s="2"/>
      <c r="I191" s="5"/>
      <c r="J191" s="15" t="s">
        <v>20</v>
      </c>
      <c r="K191" s="11" t="s">
        <v>20</v>
      </c>
      <c r="M191" s="18"/>
      <c r="N191" s="20">
        <f t="shared" si="8"/>
        <v>1</v>
      </c>
      <c r="O191" s="3" t="str">
        <f t="shared" si="9"/>
        <v/>
      </c>
      <c r="P191" s="3">
        <f t="shared" si="10"/>
        <v>0</v>
      </c>
      <c r="Q191" s="3">
        <f t="shared" si="11"/>
        <v>0</v>
      </c>
    </row>
    <row r="192" spans="1:17" ht="12.75">
      <c r="A192" s="1" t="s">
        <v>4500</v>
      </c>
      <c r="B192" s="1" t="s">
        <v>1888</v>
      </c>
      <c r="C192" s="21" t="s">
        <v>23</v>
      </c>
      <c r="D192" s="21" t="s">
        <v>4501</v>
      </c>
      <c r="E192" s="21" t="s">
        <v>1767</v>
      </c>
      <c r="F192" s="4"/>
      <c r="G192" s="4"/>
      <c r="H192" s="2"/>
      <c r="I192" s="5"/>
      <c r="J192" s="15" t="s">
        <v>20</v>
      </c>
      <c r="K192" s="11" t="s">
        <v>20</v>
      </c>
      <c r="M192" s="18"/>
      <c r="N192" s="20">
        <f t="shared" si="8"/>
        <v>1</v>
      </c>
      <c r="O192" s="3" t="str">
        <f t="shared" si="9"/>
        <v/>
      </c>
      <c r="P192" s="3">
        <f t="shared" si="10"/>
        <v>0</v>
      </c>
      <c r="Q192" s="3">
        <f t="shared" si="11"/>
        <v>0</v>
      </c>
    </row>
    <row r="193" spans="1:17" ht="12.75">
      <c r="A193" s="1" t="s">
        <v>4502</v>
      </c>
      <c r="B193" s="1" t="s">
        <v>1888</v>
      </c>
      <c r="C193" s="21" t="s">
        <v>23</v>
      </c>
      <c r="D193" s="21" t="s">
        <v>4503</v>
      </c>
      <c r="E193" s="21" t="s">
        <v>4504</v>
      </c>
      <c r="F193" s="4"/>
      <c r="G193" s="4"/>
      <c r="H193" s="2"/>
      <c r="I193" s="5"/>
      <c r="J193" s="15" t="s">
        <v>20</v>
      </c>
      <c r="K193" s="11" t="s">
        <v>20</v>
      </c>
      <c r="M193" s="18"/>
      <c r="N193" s="20">
        <f t="shared" si="8"/>
        <v>1</v>
      </c>
      <c r="O193" s="3" t="str">
        <f t="shared" si="9"/>
        <v/>
      </c>
      <c r="P193" s="3">
        <f t="shared" si="10"/>
        <v>0</v>
      </c>
      <c r="Q193" s="3">
        <f t="shared" si="11"/>
        <v>0</v>
      </c>
    </row>
    <row r="194" spans="1:17" ht="12.75">
      <c r="A194" s="1" t="s">
        <v>4505</v>
      </c>
      <c r="B194" s="1" t="s">
        <v>4506</v>
      </c>
      <c r="C194" s="21" t="s">
        <v>4507</v>
      </c>
      <c r="D194" s="21" t="s">
        <v>4508</v>
      </c>
      <c r="E194" s="4">
        <v>44051.482638888891</v>
      </c>
      <c r="F194" s="21">
        <v>44065.472222222219</v>
      </c>
      <c r="G194" s="4"/>
      <c r="H194" s="2"/>
      <c r="I194" s="5"/>
      <c r="J194" s="15" t="s">
        <v>20</v>
      </c>
      <c r="K194" s="11" t="s">
        <v>20</v>
      </c>
      <c r="M194" s="18"/>
      <c r="N194" s="20">
        <f t="shared" si="8"/>
        <v>1</v>
      </c>
      <c r="O194" s="3" t="str">
        <f t="shared" si="9"/>
        <v/>
      </c>
      <c r="P194" s="3">
        <f t="shared" si="10"/>
        <v>0</v>
      </c>
      <c r="Q194" s="3">
        <f t="shared" si="11"/>
        <v>0</v>
      </c>
    </row>
    <row r="195" spans="1:17" ht="12.75">
      <c r="A195" s="1" t="s">
        <v>4509</v>
      </c>
      <c r="B195" s="1" t="s">
        <v>4506</v>
      </c>
      <c r="C195" s="21" t="s">
        <v>4510</v>
      </c>
      <c r="D195" s="21" t="s">
        <v>4511</v>
      </c>
      <c r="E195" s="21" t="s">
        <v>4462</v>
      </c>
      <c r="F195" s="4"/>
      <c r="G195" s="4"/>
      <c r="H195" s="2"/>
      <c r="I195" s="5"/>
      <c r="J195" s="15" t="s">
        <v>20</v>
      </c>
      <c r="K195" s="11" t="s">
        <v>20</v>
      </c>
      <c r="M195" s="18"/>
      <c r="N195" s="20">
        <f t="shared" ref="N195:N258" si="12">IF(COUNTA(C195:E195) = 3, 1,0)</f>
        <v>1</v>
      </c>
      <c r="O195" s="3" t="str">
        <f t="shared" ref="O195:O258" si="13">IF(COUNTBLANK(C195) = 1, 1, "")</f>
        <v/>
      </c>
      <c r="P195" s="3">
        <f t="shared" ref="P195:P258" si="14">IF(COUNTA(C195:E195)=3, 0, "")</f>
        <v>0</v>
      </c>
      <c r="Q195" s="3">
        <f t="shared" si="11"/>
        <v>0</v>
      </c>
    </row>
    <row r="196" spans="1:17" ht="12.75">
      <c r="A196" s="1" t="s">
        <v>4512</v>
      </c>
      <c r="B196" s="1" t="s">
        <v>983</v>
      </c>
      <c r="C196" s="21" t="s">
        <v>4513</v>
      </c>
      <c r="D196" s="21" t="s">
        <v>4514</v>
      </c>
      <c r="E196" s="4">
        <v>44051.465277777781</v>
      </c>
      <c r="F196" s="21">
        <v>44065.461805555555</v>
      </c>
      <c r="G196" s="4"/>
      <c r="H196" s="2"/>
      <c r="I196" s="5"/>
      <c r="J196" s="15" t="s">
        <v>20</v>
      </c>
      <c r="K196" s="11" t="s">
        <v>20</v>
      </c>
      <c r="M196" s="18"/>
      <c r="N196" s="20">
        <f t="shared" si="12"/>
        <v>1</v>
      </c>
      <c r="O196" s="3" t="str">
        <f t="shared" si="13"/>
        <v/>
      </c>
      <c r="P196" s="3">
        <f t="shared" si="14"/>
        <v>0</v>
      </c>
      <c r="Q196" s="3">
        <f t="shared" ref="Q196:Q259" si="15">IF(COUNTA(F196:H196)=3, "", )</f>
        <v>0</v>
      </c>
    </row>
    <row r="197" spans="1:17" ht="12.75">
      <c r="A197" s="1" t="s">
        <v>4515</v>
      </c>
      <c r="B197" s="1" t="s">
        <v>3977</v>
      </c>
      <c r="C197" s="21" t="s">
        <v>23</v>
      </c>
      <c r="D197" s="21" t="s">
        <v>70</v>
      </c>
      <c r="E197" s="21">
        <v>44046.453472222223</v>
      </c>
      <c r="F197" s="21">
        <v>44049.715277777781</v>
      </c>
      <c r="G197" s="4">
        <v>44051.378472222219</v>
      </c>
      <c r="H197" s="2"/>
      <c r="I197" s="5"/>
      <c r="J197" s="15" t="s">
        <v>20</v>
      </c>
      <c r="K197" s="11" t="s">
        <v>20</v>
      </c>
      <c r="M197" s="18"/>
      <c r="N197" s="20">
        <f t="shared" si="12"/>
        <v>1</v>
      </c>
      <c r="O197" s="3" t="str">
        <f t="shared" si="13"/>
        <v/>
      </c>
      <c r="P197" s="3">
        <f t="shared" si="14"/>
        <v>0</v>
      </c>
      <c r="Q197" s="3">
        <f t="shared" si="15"/>
        <v>0</v>
      </c>
    </row>
    <row r="198" spans="1:17" ht="12.75">
      <c r="A198" s="1" t="s">
        <v>4516</v>
      </c>
      <c r="B198" s="1" t="s">
        <v>4005</v>
      </c>
      <c r="C198" s="21" t="s">
        <v>23</v>
      </c>
      <c r="D198" s="21" t="s">
        <v>4517</v>
      </c>
      <c r="E198" s="21" t="s">
        <v>4518</v>
      </c>
      <c r="F198" s="4"/>
      <c r="G198" s="4"/>
      <c r="H198" s="2"/>
      <c r="I198" s="5"/>
      <c r="J198" s="15" t="s">
        <v>20</v>
      </c>
      <c r="K198" s="11" t="s">
        <v>20</v>
      </c>
      <c r="M198" s="18"/>
      <c r="N198" s="20">
        <f t="shared" si="12"/>
        <v>1</v>
      </c>
      <c r="O198" s="3" t="str">
        <f t="shared" si="13"/>
        <v/>
      </c>
      <c r="P198" s="3">
        <f t="shared" si="14"/>
        <v>0</v>
      </c>
      <c r="Q198" s="3">
        <f t="shared" si="15"/>
        <v>0</v>
      </c>
    </row>
    <row r="199" spans="1:17" ht="12.75">
      <c r="A199" s="1" t="s">
        <v>4519</v>
      </c>
      <c r="B199" s="1" t="s">
        <v>4520</v>
      </c>
      <c r="C199" s="21" t="s">
        <v>23</v>
      </c>
      <c r="D199" s="21" t="s">
        <v>70</v>
      </c>
      <c r="E199" s="21">
        <v>44048.472222222219</v>
      </c>
      <c r="F199" s="21">
        <v>44049.75</v>
      </c>
      <c r="G199" s="4"/>
      <c r="H199" s="2"/>
      <c r="I199" s="5"/>
      <c r="J199" s="15" t="s">
        <v>20</v>
      </c>
      <c r="K199" s="11" t="s">
        <v>20</v>
      </c>
      <c r="M199" s="18"/>
      <c r="N199" s="20">
        <f t="shared" si="12"/>
        <v>1</v>
      </c>
      <c r="O199" s="3" t="str">
        <f t="shared" si="13"/>
        <v/>
      </c>
      <c r="P199" s="3">
        <f t="shared" si="14"/>
        <v>0</v>
      </c>
      <c r="Q199" s="3">
        <f t="shared" si="15"/>
        <v>0</v>
      </c>
    </row>
    <row r="200" spans="1:17" ht="12.75">
      <c r="A200" s="1" t="s">
        <v>4521</v>
      </c>
      <c r="B200" s="1" t="s">
        <v>4005</v>
      </c>
      <c r="C200" s="21" t="s">
        <v>23</v>
      </c>
      <c r="D200" s="21" t="s">
        <v>4522</v>
      </c>
      <c r="E200" s="21" t="s">
        <v>4523</v>
      </c>
      <c r="F200" s="4"/>
      <c r="G200" s="4"/>
      <c r="H200" s="2"/>
      <c r="I200" s="5"/>
      <c r="J200" s="15" t="s">
        <v>20</v>
      </c>
      <c r="K200" s="11" t="s">
        <v>20</v>
      </c>
      <c r="M200" s="18"/>
      <c r="N200" s="20">
        <f t="shared" si="12"/>
        <v>1</v>
      </c>
      <c r="O200" s="3" t="str">
        <f t="shared" si="13"/>
        <v/>
      </c>
      <c r="P200" s="3">
        <f t="shared" si="14"/>
        <v>0</v>
      </c>
      <c r="Q200" s="3">
        <f t="shared" si="15"/>
        <v>0</v>
      </c>
    </row>
    <row r="201" spans="1:17" ht="12.75">
      <c r="A201" s="1" t="s">
        <v>4524</v>
      </c>
      <c r="B201" s="1" t="s">
        <v>4525</v>
      </c>
      <c r="C201" s="21" t="s">
        <v>23</v>
      </c>
      <c r="D201" s="21" t="s">
        <v>4526</v>
      </c>
      <c r="E201" s="21" t="s">
        <v>4527</v>
      </c>
      <c r="F201" s="4"/>
      <c r="G201" s="4"/>
      <c r="H201" s="2"/>
      <c r="I201" s="5"/>
      <c r="J201" s="15" t="s">
        <v>20</v>
      </c>
      <c r="K201" s="11" t="s">
        <v>20</v>
      </c>
      <c r="M201" s="18"/>
      <c r="N201" s="20">
        <f t="shared" si="12"/>
        <v>1</v>
      </c>
      <c r="O201" s="3" t="str">
        <f t="shared" si="13"/>
        <v/>
      </c>
      <c r="P201" s="3">
        <f t="shared" si="14"/>
        <v>0</v>
      </c>
      <c r="Q201" s="3">
        <f t="shared" si="15"/>
        <v>0</v>
      </c>
    </row>
    <row r="202" spans="1:17" ht="12.75">
      <c r="A202" s="1" t="s">
        <v>4528</v>
      </c>
      <c r="B202" s="1" t="s">
        <v>288</v>
      </c>
      <c r="C202" s="21" t="s">
        <v>23</v>
      </c>
      <c r="D202" s="21" t="s">
        <v>4529</v>
      </c>
      <c r="E202" s="21" t="s">
        <v>4530</v>
      </c>
      <c r="F202" s="4"/>
      <c r="G202" s="4"/>
      <c r="H202" s="2"/>
      <c r="I202" s="5"/>
      <c r="J202" s="15" t="s">
        <v>20</v>
      </c>
      <c r="K202" s="11" t="s">
        <v>20</v>
      </c>
      <c r="M202" s="18"/>
      <c r="N202" s="20">
        <f t="shared" si="12"/>
        <v>1</v>
      </c>
      <c r="O202" s="3" t="str">
        <f t="shared" si="13"/>
        <v/>
      </c>
      <c r="P202" s="3">
        <f t="shared" si="14"/>
        <v>0</v>
      </c>
      <c r="Q202" s="3">
        <f t="shared" si="15"/>
        <v>0</v>
      </c>
    </row>
    <row r="203" spans="1:17" ht="12.75">
      <c r="A203" s="1" t="s">
        <v>4531</v>
      </c>
      <c r="B203" s="1" t="s">
        <v>288</v>
      </c>
      <c r="C203" s="21" t="s">
        <v>23</v>
      </c>
      <c r="D203" s="21" t="s">
        <v>4532</v>
      </c>
      <c r="E203" s="21" t="s">
        <v>4533</v>
      </c>
      <c r="F203" s="4"/>
      <c r="G203" s="4"/>
      <c r="H203" s="2"/>
      <c r="I203" s="5"/>
      <c r="J203" s="15" t="s">
        <v>20</v>
      </c>
      <c r="K203" s="11" t="s">
        <v>20</v>
      </c>
      <c r="M203" s="18"/>
      <c r="N203" s="20">
        <f t="shared" si="12"/>
        <v>1</v>
      </c>
      <c r="O203" s="3" t="str">
        <f t="shared" si="13"/>
        <v/>
      </c>
      <c r="P203" s="3">
        <f t="shared" si="14"/>
        <v>0</v>
      </c>
      <c r="Q203" s="3">
        <f t="shared" si="15"/>
        <v>0</v>
      </c>
    </row>
    <row r="204" spans="1:17" ht="12.75">
      <c r="A204" s="1" t="s">
        <v>4534</v>
      </c>
      <c r="B204" s="1" t="s">
        <v>288</v>
      </c>
      <c r="C204" s="21" t="s">
        <v>23</v>
      </c>
      <c r="D204" s="21" t="s">
        <v>4535</v>
      </c>
      <c r="E204" s="21" t="s">
        <v>4069</v>
      </c>
      <c r="F204" s="4"/>
      <c r="G204" s="4"/>
      <c r="H204" s="2"/>
      <c r="I204" s="5"/>
      <c r="J204" s="15" t="s">
        <v>20</v>
      </c>
      <c r="K204" s="11" t="s">
        <v>20</v>
      </c>
      <c r="M204" s="18"/>
      <c r="N204" s="20">
        <f t="shared" si="12"/>
        <v>1</v>
      </c>
      <c r="O204" s="3" t="str">
        <f t="shared" si="13"/>
        <v/>
      </c>
      <c r="P204" s="3">
        <f t="shared" si="14"/>
        <v>0</v>
      </c>
      <c r="Q204" s="3">
        <f t="shared" si="15"/>
        <v>0</v>
      </c>
    </row>
    <row r="205" spans="1:17" ht="12.75">
      <c r="A205" s="1" t="s">
        <v>4536</v>
      </c>
      <c r="B205" s="1" t="s">
        <v>4537</v>
      </c>
      <c r="C205" s="21" t="s">
        <v>4538</v>
      </c>
      <c r="D205" s="21" t="s">
        <v>4539</v>
      </c>
      <c r="E205" s="21" t="s">
        <v>4540</v>
      </c>
      <c r="F205" s="4">
        <v>43655.441666666666</v>
      </c>
      <c r="G205" s="4">
        <v>43656.46597222222</v>
      </c>
      <c r="H205" s="2">
        <v>44047.475694444445</v>
      </c>
      <c r="I205" s="5">
        <v>2</v>
      </c>
      <c r="J205" s="15" t="s">
        <v>20</v>
      </c>
      <c r="K205" s="11" t="s">
        <v>20</v>
      </c>
      <c r="M205" s="18"/>
      <c r="N205" s="20">
        <f t="shared" si="12"/>
        <v>1</v>
      </c>
      <c r="O205" s="3" t="str">
        <f t="shared" si="13"/>
        <v/>
      </c>
      <c r="P205" s="3">
        <f t="shared" si="14"/>
        <v>0</v>
      </c>
      <c r="Q205" s="3" t="str">
        <f t="shared" si="15"/>
        <v/>
      </c>
    </row>
    <row r="206" spans="1:17" ht="12.75">
      <c r="A206" s="1" t="s">
        <v>4541</v>
      </c>
      <c r="B206" s="1" t="s">
        <v>271</v>
      </c>
      <c r="C206" s="21" t="s">
        <v>23</v>
      </c>
      <c r="D206" s="21" t="s">
        <v>4542</v>
      </c>
      <c r="E206" s="21" t="s">
        <v>3785</v>
      </c>
      <c r="F206" s="4">
        <v>44049.586805555555</v>
      </c>
      <c r="G206" s="4"/>
      <c r="H206" s="2"/>
      <c r="I206" s="5"/>
      <c r="J206" s="15" t="s">
        <v>20</v>
      </c>
      <c r="K206" s="11" t="s">
        <v>20</v>
      </c>
      <c r="M206" s="18"/>
      <c r="N206" s="20">
        <f t="shared" si="12"/>
        <v>1</v>
      </c>
      <c r="O206" s="3" t="str">
        <f t="shared" si="13"/>
        <v/>
      </c>
      <c r="P206" s="3">
        <f t="shared" si="14"/>
        <v>0</v>
      </c>
      <c r="Q206" s="3">
        <f t="shared" si="15"/>
        <v>0</v>
      </c>
    </row>
    <row r="207" spans="1:17" ht="12.75">
      <c r="A207" s="1" t="s">
        <v>4543</v>
      </c>
      <c r="B207" s="1" t="s">
        <v>4544</v>
      </c>
      <c r="C207" s="21" t="s">
        <v>23</v>
      </c>
      <c r="D207" s="21" t="s">
        <v>4545</v>
      </c>
      <c r="E207" s="21" t="s">
        <v>4546</v>
      </c>
      <c r="F207" s="4">
        <v>44049.576388888891</v>
      </c>
      <c r="G207" s="4"/>
      <c r="H207" s="2"/>
      <c r="I207" s="5"/>
      <c r="J207" s="15" t="s">
        <v>20</v>
      </c>
      <c r="K207" s="11" t="s">
        <v>20</v>
      </c>
      <c r="M207" s="18"/>
      <c r="N207" s="20">
        <f t="shared" si="12"/>
        <v>1</v>
      </c>
      <c r="O207" s="3" t="str">
        <f t="shared" si="13"/>
        <v/>
      </c>
      <c r="P207" s="3">
        <f t="shared" si="14"/>
        <v>0</v>
      </c>
      <c r="Q207" s="3">
        <f t="shared" si="15"/>
        <v>0</v>
      </c>
    </row>
    <row r="208" spans="1:17" ht="12.75">
      <c r="A208" s="1" t="s">
        <v>4547</v>
      </c>
      <c r="B208" s="1" t="s">
        <v>2336</v>
      </c>
      <c r="C208" s="21" t="s">
        <v>23</v>
      </c>
      <c r="D208" s="21" t="s">
        <v>4548</v>
      </c>
      <c r="E208" s="21" t="s">
        <v>4549</v>
      </c>
      <c r="F208" s="4">
        <v>44049.569444444445</v>
      </c>
      <c r="G208" s="4"/>
      <c r="H208" s="2"/>
      <c r="I208" s="5"/>
      <c r="J208" s="15" t="s">
        <v>20</v>
      </c>
      <c r="K208" s="11" t="s">
        <v>20</v>
      </c>
      <c r="M208" s="18"/>
      <c r="N208" s="20">
        <f t="shared" si="12"/>
        <v>1</v>
      </c>
      <c r="O208" s="3" t="str">
        <f t="shared" si="13"/>
        <v/>
      </c>
      <c r="P208" s="3">
        <f t="shared" si="14"/>
        <v>0</v>
      </c>
      <c r="Q208" s="3">
        <f t="shared" si="15"/>
        <v>0</v>
      </c>
    </row>
    <row r="209" spans="1:17" ht="12.75">
      <c r="A209" s="1" t="s">
        <v>4550</v>
      </c>
      <c r="B209" s="1" t="s">
        <v>1645</v>
      </c>
      <c r="C209" s="21" t="s">
        <v>4551</v>
      </c>
      <c r="D209" s="21" t="s">
        <v>4552</v>
      </c>
      <c r="E209" s="4">
        <v>44049.506944444445</v>
      </c>
      <c r="F209" s="21">
        <v>44092.628472222219</v>
      </c>
      <c r="G209" s="4"/>
      <c r="H209" s="2"/>
      <c r="I209" s="5"/>
      <c r="J209" s="15" t="s">
        <v>20</v>
      </c>
      <c r="K209" s="11" t="s">
        <v>20</v>
      </c>
      <c r="M209" s="18"/>
      <c r="N209" s="20">
        <f t="shared" si="12"/>
        <v>1</v>
      </c>
      <c r="O209" s="3" t="str">
        <f t="shared" si="13"/>
        <v/>
      </c>
      <c r="P209" s="3">
        <f t="shared" si="14"/>
        <v>0</v>
      </c>
      <c r="Q209" s="3">
        <f t="shared" si="15"/>
        <v>0</v>
      </c>
    </row>
    <row r="210" spans="1:17" ht="12.75">
      <c r="A210" s="1" t="s">
        <v>4553</v>
      </c>
      <c r="B210" s="1" t="s">
        <v>1621</v>
      </c>
      <c r="C210" s="21" t="s">
        <v>23</v>
      </c>
      <c r="D210" s="21" t="s">
        <v>4554</v>
      </c>
      <c r="E210" s="21" t="s">
        <v>4555</v>
      </c>
      <c r="F210" s="17"/>
      <c r="G210" s="4"/>
      <c r="H210" s="2"/>
      <c r="I210" s="5"/>
      <c r="J210" s="15" t="s">
        <v>20</v>
      </c>
      <c r="K210" s="11" t="s">
        <v>20</v>
      </c>
      <c r="M210" s="18"/>
      <c r="N210" s="20">
        <f t="shared" si="12"/>
        <v>1</v>
      </c>
      <c r="O210" s="3" t="str">
        <f t="shared" si="13"/>
        <v/>
      </c>
      <c r="P210" s="3">
        <f t="shared" si="14"/>
        <v>0</v>
      </c>
      <c r="Q210" s="3">
        <f t="shared" si="15"/>
        <v>0</v>
      </c>
    </row>
    <row r="211" spans="1:17" ht="12.75">
      <c r="A211" s="1" t="s">
        <v>4556</v>
      </c>
      <c r="B211" s="1" t="s">
        <v>4557</v>
      </c>
      <c r="C211" s="21" t="s">
        <v>4558</v>
      </c>
      <c r="D211" s="21" t="s">
        <v>4559</v>
      </c>
      <c r="E211" s="4">
        <v>44046.645833333336</v>
      </c>
      <c r="F211" s="21">
        <v>44058.503472222219</v>
      </c>
      <c r="G211" s="4"/>
      <c r="H211" s="2"/>
      <c r="I211" s="5"/>
      <c r="J211" s="15" t="s">
        <v>20</v>
      </c>
      <c r="K211" s="11" t="s">
        <v>20</v>
      </c>
      <c r="M211" s="18"/>
      <c r="N211" s="20">
        <f t="shared" si="12"/>
        <v>1</v>
      </c>
      <c r="O211" s="3" t="str">
        <f t="shared" si="13"/>
        <v/>
      </c>
      <c r="P211" s="3">
        <f t="shared" si="14"/>
        <v>0</v>
      </c>
      <c r="Q211" s="3">
        <f t="shared" si="15"/>
        <v>0</v>
      </c>
    </row>
    <row r="212" spans="1:17" ht="12.75">
      <c r="A212" s="1" t="s">
        <v>4560</v>
      </c>
      <c r="B212" s="1" t="s">
        <v>4561</v>
      </c>
      <c r="C212" s="21" t="s">
        <v>23</v>
      </c>
      <c r="D212" s="21" t="s">
        <v>4562</v>
      </c>
      <c r="E212" s="21" t="s">
        <v>4563</v>
      </c>
      <c r="F212" s="4">
        <v>43694.600694444445</v>
      </c>
      <c r="G212" s="4">
        <v>44041.475694444445</v>
      </c>
      <c r="H212" s="2">
        <v>44042.763888888891</v>
      </c>
      <c r="I212" s="5"/>
      <c r="J212" s="15" t="s">
        <v>20</v>
      </c>
      <c r="K212" s="11" t="s">
        <v>20</v>
      </c>
      <c r="M212" s="18"/>
      <c r="N212" s="20">
        <f t="shared" si="12"/>
        <v>1</v>
      </c>
      <c r="O212" s="3" t="str">
        <f t="shared" si="13"/>
        <v/>
      </c>
      <c r="P212" s="3">
        <f t="shared" si="14"/>
        <v>0</v>
      </c>
      <c r="Q212" s="3" t="str">
        <f t="shared" si="15"/>
        <v/>
      </c>
    </row>
    <row r="213" spans="1:17" ht="12.75">
      <c r="A213" s="1" t="s">
        <v>4564</v>
      </c>
      <c r="B213" s="1" t="s">
        <v>4565</v>
      </c>
      <c r="C213" s="21" t="s">
        <v>23</v>
      </c>
      <c r="D213" s="21" t="s">
        <v>4566</v>
      </c>
      <c r="E213" s="21" t="s">
        <v>4567</v>
      </c>
      <c r="F213" s="17">
        <v>44005.5</v>
      </c>
      <c r="G213" s="4">
        <v>44041.465277777781</v>
      </c>
      <c r="H213" s="2">
        <v>44042.760416666664</v>
      </c>
      <c r="I213" s="5"/>
      <c r="J213" s="15" t="s">
        <v>20</v>
      </c>
      <c r="K213" s="11" t="s">
        <v>20</v>
      </c>
      <c r="M213" s="18"/>
      <c r="N213" s="20">
        <f t="shared" si="12"/>
        <v>1</v>
      </c>
      <c r="O213" s="3" t="str">
        <f t="shared" si="13"/>
        <v/>
      </c>
      <c r="P213" s="3">
        <f t="shared" si="14"/>
        <v>0</v>
      </c>
      <c r="Q213" s="3" t="str">
        <f t="shared" si="15"/>
        <v/>
      </c>
    </row>
    <row r="214" spans="1:17" ht="12.75">
      <c r="A214" s="1" t="s">
        <v>4568</v>
      </c>
      <c r="B214" s="1" t="s">
        <v>563</v>
      </c>
      <c r="C214" s="21" t="s">
        <v>23</v>
      </c>
      <c r="D214" s="21" t="s">
        <v>4569</v>
      </c>
      <c r="E214" s="21" t="s">
        <v>4570</v>
      </c>
      <c r="F214" s="4"/>
      <c r="G214" s="4"/>
      <c r="H214" s="2"/>
      <c r="I214" s="5"/>
      <c r="J214" s="15" t="s">
        <v>20</v>
      </c>
      <c r="K214" s="11" t="s">
        <v>20</v>
      </c>
      <c r="M214" s="18"/>
      <c r="N214" s="20">
        <f t="shared" si="12"/>
        <v>1</v>
      </c>
      <c r="O214" s="3" t="str">
        <f t="shared" si="13"/>
        <v/>
      </c>
      <c r="P214" s="3">
        <f t="shared" si="14"/>
        <v>0</v>
      </c>
      <c r="Q214" s="3">
        <f t="shared" si="15"/>
        <v>0</v>
      </c>
    </row>
    <row r="215" spans="1:17" ht="12.75">
      <c r="A215" s="1" t="s">
        <v>4571</v>
      </c>
      <c r="B215" s="1" t="s">
        <v>1917</v>
      </c>
      <c r="C215" s="21" t="s">
        <v>23</v>
      </c>
      <c r="D215" s="21" t="s">
        <v>4572</v>
      </c>
      <c r="E215" s="21" t="s">
        <v>4573</v>
      </c>
      <c r="F215" s="4">
        <v>44005.447916666664</v>
      </c>
      <c r="G215" s="4">
        <v>44041.395833333336</v>
      </c>
      <c r="H215" s="2">
        <v>44042.486111111109</v>
      </c>
      <c r="I215" s="5">
        <v>1</v>
      </c>
      <c r="J215" s="15" t="s">
        <v>20</v>
      </c>
      <c r="K215" s="11" t="s">
        <v>20</v>
      </c>
      <c r="M215" s="18"/>
      <c r="N215" s="20">
        <f t="shared" si="12"/>
        <v>1</v>
      </c>
      <c r="O215" s="3" t="str">
        <f t="shared" si="13"/>
        <v/>
      </c>
      <c r="P215" s="3">
        <f t="shared" si="14"/>
        <v>0</v>
      </c>
      <c r="Q215" s="3" t="str">
        <f t="shared" si="15"/>
        <v/>
      </c>
    </row>
    <row r="216" spans="1:17" ht="12.75">
      <c r="A216" s="1" t="s">
        <v>4574</v>
      </c>
      <c r="B216" s="1" t="s">
        <v>4575</v>
      </c>
      <c r="C216" s="21" t="s">
        <v>23</v>
      </c>
      <c r="D216" s="21" t="s">
        <v>4576</v>
      </c>
      <c r="E216" s="21" t="s">
        <v>4577</v>
      </c>
      <c r="F216" s="4"/>
      <c r="G216" s="4"/>
      <c r="H216" s="2"/>
      <c r="I216" s="5"/>
      <c r="J216" s="15" t="s">
        <v>20</v>
      </c>
      <c r="K216" s="11" t="s">
        <v>20</v>
      </c>
      <c r="M216" s="18"/>
      <c r="N216" s="20">
        <f t="shared" si="12"/>
        <v>1</v>
      </c>
      <c r="O216" s="3" t="str">
        <f t="shared" si="13"/>
        <v/>
      </c>
      <c r="P216" s="3">
        <f t="shared" si="14"/>
        <v>0</v>
      </c>
      <c r="Q216" s="3">
        <f t="shared" si="15"/>
        <v>0</v>
      </c>
    </row>
    <row r="217" spans="1:17" ht="12.75">
      <c r="A217" s="1" t="s">
        <v>4578</v>
      </c>
      <c r="B217" s="1" t="s">
        <v>4579</v>
      </c>
      <c r="C217" s="21" t="s">
        <v>4580</v>
      </c>
      <c r="D217" s="21" t="s">
        <v>4581</v>
      </c>
      <c r="E217" s="4">
        <v>44042.71875</v>
      </c>
      <c r="F217" s="21">
        <v>44051.541666666664</v>
      </c>
      <c r="G217" s="4"/>
      <c r="H217" s="2"/>
      <c r="I217" s="5"/>
      <c r="J217" s="15" t="s">
        <v>20</v>
      </c>
      <c r="K217" s="11" t="s">
        <v>20</v>
      </c>
      <c r="M217" s="18"/>
      <c r="N217" s="20">
        <f t="shared" si="12"/>
        <v>1</v>
      </c>
      <c r="O217" s="3" t="str">
        <f t="shared" si="13"/>
        <v/>
      </c>
      <c r="P217" s="3">
        <f t="shared" si="14"/>
        <v>0</v>
      </c>
      <c r="Q217" s="3">
        <f t="shared" si="15"/>
        <v>0</v>
      </c>
    </row>
    <row r="218" spans="1:17" ht="12.75">
      <c r="A218" s="1" t="s">
        <v>4582</v>
      </c>
      <c r="B218" s="1" t="s">
        <v>563</v>
      </c>
      <c r="C218" s="21" t="s">
        <v>23</v>
      </c>
      <c r="D218" s="21" t="s">
        <v>4583</v>
      </c>
      <c r="E218" s="4">
        <v>44042.666666666664</v>
      </c>
      <c r="F218" s="21">
        <v>44049.715277777781</v>
      </c>
      <c r="G218" s="4"/>
      <c r="H218" s="2"/>
      <c r="I218" s="5"/>
      <c r="J218" s="15" t="s">
        <v>20</v>
      </c>
      <c r="K218" s="11" t="s">
        <v>20</v>
      </c>
      <c r="M218" s="18"/>
      <c r="N218" s="20">
        <f t="shared" si="12"/>
        <v>1</v>
      </c>
      <c r="O218" s="3" t="str">
        <f t="shared" si="13"/>
        <v/>
      </c>
      <c r="P218" s="3">
        <f t="shared" si="14"/>
        <v>0</v>
      </c>
      <c r="Q218" s="3">
        <f t="shared" si="15"/>
        <v>0</v>
      </c>
    </row>
    <row r="219" spans="1:17" ht="12.75">
      <c r="A219" s="1" t="s">
        <v>4584</v>
      </c>
      <c r="B219" s="1" t="s">
        <v>563</v>
      </c>
      <c r="C219" s="21" t="s">
        <v>23</v>
      </c>
      <c r="D219" s="21" t="s">
        <v>4585</v>
      </c>
      <c r="E219" s="4">
        <v>44042.631944444445</v>
      </c>
      <c r="F219" s="21">
        <v>44049.722222222219</v>
      </c>
      <c r="G219" s="4"/>
      <c r="H219" s="2"/>
      <c r="I219" s="5"/>
      <c r="J219" s="15" t="s">
        <v>20</v>
      </c>
      <c r="K219" s="11" t="s">
        <v>20</v>
      </c>
      <c r="M219" s="18"/>
      <c r="N219" s="20">
        <f t="shared" si="12"/>
        <v>1</v>
      </c>
      <c r="O219" s="3" t="str">
        <f t="shared" si="13"/>
        <v/>
      </c>
      <c r="P219" s="3">
        <f t="shared" si="14"/>
        <v>0</v>
      </c>
      <c r="Q219" s="3">
        <f t="shared" si="15"/>
        <v>0</v>
      </c>
    </row>
    <row r="220" spans="1:17" ht="12.75">
      <c r="A220" s="1" t="s">
        <v>4586</v>
      </c>
      <c r="B220" s="1" t="s">
        <v>1917</v>
      </c>
      <c r="C220" s="21" t="s">
        <v>23</v>
      </c>
      <c r="D220" s="21" t="s">
        <v>4587</v>
      </c>
      <c r="E220" s="21">
        <v>44005.444444444445</v>
      </c>
      <c r="F220" s="4">
        <v>44041.704861111109</v>
      </c>
      <c r="G220" s="21">
        <v>44077.786111111112</v>
      </c>
      <c r="H220" s="2"/>
      <c r="I220" s="5"/>
      <c r="J220" s="15" t="s">
        <v>20</v>
      </c>
      <c r="K220" s="11" t="s">
        <v>20</v>
      </c>
      <c r="M220" s="18"/>
      <c r="N220" s="20">
        <f t="shared" si="12"/>
        <v>1</v>
      </c>
      <c r="O220" s="3" t="str">
        <f t="shared" si="13"/>
        <v/>
      </c>
      <c r="P220" s="3">
        <f t="shared" si="14"/>
        <v>0</v>
      </c>
      <c r="Q220" s="3">
        <f t="shared" si="15"/>
        <v>0</v>
      </c>
    </row>
    <row r="221" spans="1:17" ht="12.75">
      <c r="A221" s="1" t="s">
        <v>4588</v>
      </c>
      <c r="B221" s="1" t="s">
        <v>4589</v>
      </c>
      <c r="C221" s="21" t="s">
        <v>4590</v>
      </c>
      <c r="D221" s="21" t="s">
        <v>4591</v>
      </c>
      <c r="E221" s="21">
        <v>44040.579861111109</v>
      </c>
      <c r="F221" s="4">
        <v>44041.659722222219</v>
      </c>
      <c r="G221" s="21">
        <v>44051.527777777781</v>
      </c>
      <c r="H221" s="2"/>
      <c r="I221" s="5"/>
      <c r="J221" s="15" t="s">
        <v>20</v>
      </c>
      <c r="K221" s="11" t="s">
        <v>20</v>
      </c>
      <c r="M221" s="18"/>
      <c r="N221" s="20">
        <f t="shared" si="12"/>
        <v>1</v>
      </c>
      <c r="O221" s="3" t="str">
        <f t="shared" si="13"/>
        <v/>
      </c>
      <c r="P221" s="3">
        <f t="shared" si="14"/>
        <v>0</v>
      </c>
      <c r="Q221" s="3">
        <f t="shared" si="15"/>
        <v>0</v>
      </c>
    </row>
    <row r="222" spans="1:17" ht="12.75">
      <c r="A222" s="1" t="s">
        <v>4592</v>
      </c>
      <c r="B222" s="1" t="s">
        <v>4593</v>
      </c>
      <c r="C222" s="21" t="s">
        <v>4594</v>
      </c>
      <c r="D222" s="21" t="s">
        <v>4595</v>
      </c>
      <c r="E222" s="17">
        <v>44036.479166666664</v>
      </c>
      <c r="F222" s="21">
        <v>44058.510416666664</v>
      </c>
      <c r="G222" s="17"/>
      <c r="H222" s="2"/>
      <c r="I222" s="5"/>
      <c r="J222" s="15" t="s">
        <v>20</v>
      </c>
      <c r="K222" s="11" t="s">
        <v>20</v>
      </c>
      <c r="M222" s="18"/>
      <c r="N222" s="20">
        <f t="shared" si="12"/>
        <v>1</v>
      </c>
      <c r="O222" s="3" t="str">
        <f t="shared" si="13"/>
        <v/>
      </c>
      <c r="P222" s="3">
        <f t="shared" si="14"/>
        <v>0</v>
      </c>
      <c r="Q222" s="3">
        <f t="shared" si="15"/>
        <v>0</v>
      </c>
    </row>
    <row r="223" spans="1:17" ht="12.75">
      <c r="A223" s="1" t="s">
        <v>4596</v>
      </c>
      <c r="B223" s="1" t="s">
        <v>253</v>
      </c>
      <c r="C223" s="21" t="s">
        <v>23</v>
      </c>
      <c r="D223" s="21" t="s">
        <v>4597</v>
      </c>
      <c r="E223" s="4">
        <v>44036.472222222219</v>
      </c>
      <c r="F223" s="21">
        <v>44058.500694444447</v>
      </c>
      <c r="G223" s="4"/>
      <c r="H223" s="2"/>
      <c r="I223" s="5"/>
      <c r="J223" s="15" t="s">
        <v>20</v>
      </c>
      <c r="K223" s="11" t="s">
        <v>20</v>
      </c>
      <c r="M223" s="18"/>
      <c r="N223" s="20">
        <f t="shared" si="12"/>
        <v>1</v>
      </c>
      <c r="O223" s="3" t="str">
        <f t="shared" si="13"/>
        <v/>
      </c>
      <c r="P223" s="3">
        <f t="shared" si="14"/>
        <v>0</v>
      </c>
      <c r="Q223" s="3">
        <f t="shared" si="15"/>
        <v>0</v>
      </c>
    </row>
    <row r="224" spans="1:17" ht="12.75">
      <c r="A224" s="1" t="s">
        <v>4598</v>
      </c>
      <c r="B224" s="1" t="s">
        <v>4219</v>
      </c>
      <c r="C224" s="21" t="s">
        <v>23</v>
      </c>
      <c r="D224" s="21" t="s">
        <v>4599</v>
      </c>
      <c r="E224" s="21">
        <v>44018.446527777778</v>
      </c>
      <c r="F224" s="4">
        <v>44036.454861111109</v>
      </c>
      <c r="G224" s="21">
        <v>44058.451388888891</v>
      </c>
      <c r="H224" s="2"/>
      <c r="I224" s="5"/>
      <c r="J224" s="15" t="s">
        <v>20</v>
      </c>
      <c r="K224" s="11" t="s">
        <v>20</v>
      </c>
      <c r="M224" s="18"/>
      <c r="N224" s="20">
        <f t="shared" si="12"/>
        <v>1</v>
      </c>
      <c r="O224" s="3" t="str">
        <f t="shared" si="13"/>
        <v/>
      </c>
      <c r="P224" s="3">
        <f t="shared" si="14"/>
        <v>0</v>
      </c>
      <c r="Q224" s="3">
        <f t="shared" si="15"/>
        <v>0</v>
      </c>
    </row>
    <row r="225" spans="1:17" ht="12.75">
      <c r="A225" s="1" t="s">
        <v>4600</v>
      </c>
      <c r="B225" s="1" t="s">
        <v>3250</v>
      </c>
      <c r="C225" s="21" t="s">
        <v>23</v>
      </c>
      <c r="D225" s="21" t="s">
        <v>4601</v>
      </c>
      <c r="E225" s="21">
        <v>43999.684027777781</v>
      </c>
      <c r="F225" s="4">
        <v>44018.422222222223</v>
      </c>
      <c r="G225" s="21" t="s">
        <v>4602</v>
      </c>
      <c r="H225" s="4">
        <v>44036.434027777781</v>
      </c>
      <c r="I225" s="5"/>
      <c r="J225" s="15" t="s">
        <v>20</v>
      </c>
      <c r="K225" s="11" t="s">
        <v>20</v>
      </c>
      <c r="M225" s="18"/>
      <c r="N225" s="20">
        <f t="shared" si="12"/>
        <v>1</v>
      </c>
      <c r="O225" s="3" t="str">
        <f t="shared" si="13"/>
        <v/>
      </c>
      <c r="P225" s="3">
        <f t="shared" si="14"/>
        <v>0</v>
      </c>
      <c r="Q225" s="3" t="str">
        <f t="shared" si="15"/>
        <v/>
      </c>
    </row>
    <row r="226" spans="1:17" ht="12.75">
      <c r="A226" s="1" t="s">
        <v>4603</v>
      </c>
      <c r="B226" s="1" t="s">
        <v>690</v>
      </c>
      <c r="C226" s="21" t="s">
        <v>23</v>
      </c>
      <c r="D226" s="21" t="s">
        <v>4604</v>
      </c>
      <c r="E226" s="21" t="s">
        <v>4605</v>
      </c>
      <c r="F226" s="4">
        <v>44022.684027777781</v>
      </c>
      <c r="G226" s="4">
        <v>44033.420138888891</v>
      </c>
      <c r="H226" s="2">
        <v>44034.625</v>
      </c>
      <c r="I226" s="5">
        <v>1</v>
      </c>
      <c r="J226" s="15" t="s">
        <v>20</v>
      </c>
      <c r="K226" s="11" t="s">
        <v>20</v>
      </c>
      <c r="M226" s="18"/>
      <c r="N226" s="20">
        <f t="shared" si="12"/>
        <v>1</v>
      </c>
      <c r="O226" s="3" t="str">
        <f t="shared" si="13"/>
        <v/>
      </c>
      <c r="P226" s="3">
        <f t="shared" si="14"/>
        <v>0</v>
      </c>
      <c r="Q226" s="3" t="str">
        <f t="shared" si="15"/>
        <v/>
      </c>
    </row>
    <row r="227" spans="1:17" ht="12.75">
      <c r="A227" s="1" t="s">
        <v>4606</v>
      </c>
      <c r="B227" s="1" t="s">
        <v>1602</v>
      </c>
      <c r="C227" s="21" t="s">
        <v>4607</v>
      </c>
      <c r="D227" s="21" t="s">
        <v>4608</v>
      </c>
      <c r="E227" s="4">
        <v>44035.597222222219</v>
      </c>
      <c r="F227" s="21">
        <v>44065.505555555559</v>
      </c>
      <c r="G227" s="4"/>
      <c r="H227" s="2"/>
      <c r="I227" s="5"/>
      <c r="J227" s="15" t="s">
        <v>20</v>
      </c>
      <c r="K227" s="11" t="s">
        <v>20</v>
      </c>
      <c r="M227" s="18"/>
      <c r="N227" s="20">
        <f t="shared" si="12"/>
        <v>1</v>
      </c>
      <c r="O227" s="3" t="str">
        <f t="shared" si="13"/>
        <v/>
      </c>
      <c r="P227" s="3">
        <f t="shared" si="14"/>
        <v>0</v>
      </c>
      <c r="Q227" s="3">
        <f t="shared" si="15"/>
        <v>0</v>
      </c>
    </row>
    <row r="228" spans="1:17" ht="12.75">
      <c r="A228" s="1" t="s">
        <v>4609</v>
      </c>
      <c r="B228" s="1" t="s">
        <v>1272</v>
      </c>
      <c r="C228" s="21" t="s">
        <v>23</v>
      </c>
      <c r="D228" s="21" t="s">
        <v>4610</v>
      </c>
      <c r="E228" s="21">
        <v>44022.663194444445</v>
      </c>
      <c r="F228" s="4">
        <v>44033.475694444445</v>
      </c>
      <c r="G228" s="4">
        <v>44034.618055555555</v>
      </c>
      <c r="H228" s="2">
        <v>44035.59375</v>
      </c>
      <c r="I228" s="5">
        <v>1</v>
      </c>
      <c r="J228" s="15" t="s">
        <v>20</v>
      </c>
      <c r="K228" s="11" t="s">
        <v>20</v>
      </c>
      <c r="M228" s="18"/>
      <c r="N228" s="20">
        <f t="shared" si="12"/>
        <v>1</v>
      </c>
      <c r="O228" s="3" t="str">
        <f t="shared" si="13"/>
        <v/>
      </c>
      <c r="P228" s="3">
        <f t="shared" si="14"/>
        <v>0</v>
      </c>
      <c r="Q228" s="3" t="str">
        <f t="shared" si="15"/>
        <v/>
      </c>
    </row>
    <row r="229" spans="1:17" ht="12.75">
      <c r="A229" s="1" t="s">
        <v>4611</v>
      </c>
      <c r="B229" s="1" t="s">
        <v>4612</v>
      </c>
      <c r="C229" s="21" t="s">
        <v>23</v>
      </c>
      <c r="D229" s="21" t="s">
        <v>4613</v>
      </c>
      <c r="E229" s="21" t="s">
        <v>4614</v>
      </c>
      <c r="F229" s="4">
        <v>44022.614583333336</v>
      </c>
      <c r="G229" s="4">
        <v>44029.448611111111</v>
      </c>
      <c r="H229" s="2">
        <v>44033.510416666664</v>
      </c>
      <c r="I229" s="5">
        <v>2</v>
      </c>
      <c r="J229" s="15" t="s">
        <v>20</v>
      </c>
      <c r="K229" s="11" t="s">
        <v>20</v>
      </c>
      <c r="M229" s="18"/>
      <c r="N229" s="20">
        <f t="shared" si="12"/>
        <v>1</v>
      </c>
      <c r="O229" s="3" t="str">
        <f t="shared" si="13"/>
        <v/>
      </c>
      <c r="P229" s="3">
        <f t="shared" si="14"/>
        <v>0</v>
      </c>
      <c r="Q229" s="3" t="str">
        <f t="shared" si="15"/>
        <v/>
      </c>
    </row>
    <row r="230" spans="1:17" ht="12.75">
      <c r="A230" s="1" t="s">
        <v>4615</v>
      </c>
      <c r="B230" s="1" t="s">
        <v>3977</v>
      </c>
      <c r="C230" s="21" t="s">
        <v>23</v>
      </c>
      <c r="D230" s="21" t="s">
        <v>70</v>
      </c>
      <c r="E230" s="21" t="s">
        <v>4616</v>
      </c>
      <c r="F230" s="4">
        <v>44022.59375</v>
      </c>
      <c r="G230" s="4">
        <v>44029.451388888891</v>
      </c>
      <c r="H230" s="2">
        <v>44033.572916666664</v>
      </c>
      <c r="I230" s="5">
        <v>2</v>
      </c>
      <c r="J230" s="15" t="s">
        <v>20</v>
      </c>
      <c r="K230" s="11" t="s">
        <v>20</v>
      </c>
      <c r="M230" s="18"/>
      <c r="N230" s="20">
        <f t="shared" si="12"/>
        <v>1</v>
      </c>
      <c r="O230" s="3" t="str">
        <f t="shared" si="13"/>
        <v/>
      </c>
      <c r="P230" s="3">
        <f t="shared" si="14"/>
        <v>0</v>
      </c>
      <c r="Q230" s="3" t="str">
        <f t="shared" si="15"/>
        <v/>
      </c>
    </row>
    <row r="231" spans="1:17" ht="12.75">
      <c r="A231" s="1" t="s">
        <v>4617</v>
      </c>
      <c r="B231" s="1" t="s">
        <v>4618</v>
      </c>
      <c r="C231" s="4">
        <v>44035.545138888891</v>
      </c>
      <c r="D231" s="21">
        <v>44152.569444444445</v>
      </c>
      <c r="E231" s="21">
        <v>44155.597222222219</v>
      </c>
      <c r="F231" s="21">
        <v>44158.743055555555</v>
      </c>
      <c r="G231" s="21"/>
      <c r="H231" s="21"/>
      <c r="I231" s="21"/>
      <c r="J231" s="15" t="s">
        <v>20</v>
      </c>
      <c r="K231" s="11" t="s">
        <v>20</v>
      </c>
      <c r="M231" s="18"/>
      <c r="N231" s="20">
        <f t="shared" si="12"/>
        <v>1</v>
      </c>
      <c r="O231" s="3" t="str">
        <f t="shared" si="13"/>
        <v/>
      </c>
      <c r="P231" s="3">
        <f t="shared" si="14"/>
        <v>0</v>
      </c>
      <c r="Q231" s="3">
        <f t="shared" si="15"/>
        <v>0</v>
      </c>
    </row>
    <row r="232" spans="1:17" ht="12.75">
      <c r="A232" s="1" t="s">
        <v>4619</v>
      </c>
      <c r="B232" s="1" t="s">
        <v>4211</v>
      </c>
      <c r="C232" s="21">
        <v>44035.524305555555</v>
      </c>
      <c r="D232" s="21" t="s">
        <v>4620</v>
      </c>
      <c r="E232" s="21" t="s">
        <v>4621</v>
      </c>
      <c r="F232" s="21">
        <v>44158.729861111111</v>
      </c>
      <c r="G232" s="4"/>
      <c r="H232" s="2"/>
      <c r="I232" s="5"/>
      <c r="J232" s="15" t="s">
        <v>20</v>
      </c>
      <c r="K232" s="11" t="s">
        <v>20</v>
      </c>
      <c r="M232" s="18"/>
      <c r="N232" s="20">
        <f t="shared" si="12"/>
        <v>1</v>
      </c>
      <c r="O232" s="3" t="str">
        <f t="shared" si="13"/>
        <v/>
      </c>
      <c r="P232" s="3">
        <f t="shared" si="14"/>
        <v>0</v>
      </c>
      <c r="Q232" s="3">
        <f t="shared" si="15"/>
        <v>0</v>
      </c>
    </row>
    <row r="233" spans="1:17" ht="12.75">
      <c r="A233" s="1" t="s">
        <v>4622</v>
      </c>
      <c r="B233" s="1" t="s">
        <v>4623</v>
      </c>
      <c r="C233" s="21" t="s">
        <v>23</v>
      </c>
      <c r="D233" s="21" t="s">
        <v>4624</v>
      </c>
      <c r="E233" s="21" t="s">
        <v>4625</v>
      </c>
      <c r="F233" s="4">
        <v>44022.583333333336</v>
      </c>
      <c r="G233" s="4">
        <v>44029.412499999999</v>
      </c>
      <c r="H233" s="2">
        <v>44033.590277777781</v>
      </c>
      <c r="I233" s="5">
        <v>2</v>
      </c>
      <c r="J233" s="15" t="s">
        <v>20</v>
      </c>
      <c r="K233" s="11" t="s">
        <v>20</v>
      </c>
      <c r="M233" s="18"/>
      <c r="N233" s="20">
        <f t="shared" si="12"/>
        <v>1</v>
      </c>
      <c r="O233" s="3" t="str">
        <f t="shared" si="13"/>
        <v/>
      </c>
      <c r="P233" s="3">
        <f t="shared" si="14"/>
        <v>0</v>
      </c>
      <c r="Q233" s="3" t="str">
        <f t="shared" si="15"/>
        <v/>
      </c>
    </row>
    <row r="234" spans="1:17" ht="12.75">
      <c r="A234" s="1" t="s">
        <v>4626</v>
      </c>
      <c r="B234" s="1" t="s">
        <v>4627</v>
      </c>
      <c r="C234" s="21" t="s">
        <v>4628</v>
      </c>
      <c r="D234" s="21" t="s">
        <v>4629</v>
      </c>
      <c r="E234" s="21">
        <v>43882.597222222219</v>
      </c>
      <c r="F234" s="4">
        <v>44032.524305555555</v>
      </c>
      <c r="G234" s="4">
        <v>44035.447916666664</v>
      </c>
      <c r="H234" s="21">
        <v>44065.473611111112</v>
      </c>
      <c r="I234" s="5"/>
      <c r="J234" s="15" t="s">
        <v>20</v>
      </c>
      <c r="K234" s="11" t="s">
        <v>20</v>
      </c>
      <c r="M234" s="18"/>
      <c r="N234" s="20">
        <f t="shared" si="12"/>
        <v>1</v>
      </c>
      <c r="O234" s="3" t="str">
        <f t="shared" si="13"/>
        <v/>
      </c>
      <c r="P234" s="3">
        <f t="shared" si="14"/>
        <v>0</v>
      </c>
      <c r="Q234" s="3" t="str">
        <f t="shared" si="15"/>
        <v/>
      </c>
    </row>
    <row r="235" spans="1:17" ht="12.75">
      <c r="A235" s="1" t="s">
        <v>4630</v>
      </c>
      <c r="B235" s="1" t="s">
        <v>4631</v>
      </c>
      <c r="C235" s="21" t="s">
        <v>23</v>
      </c>
      <c r="D235" s="21" t="s">
        <v>4632</v>
      </c>
      <c r="E235" s="21" t="s">
        <v>4633</v>
      </c>
      <c r="F235" s="4">
        <v>44018.631944444445</v>
      </c>
      <c r="G235" s="4">
        <v>44027.679166666669</v>
      </c>
      <c r="H235" s="2">
        <v>44033.669444444444</v>
      </c>
      <c r="I235" s="5">
        <v>2</v>
      </c>
      <c r="J235" s="15" t="s">
        <v>20</v>
      </c>
      <c r="K235" s="11" t="s">
        <v>20</v>
      </c>
      <c r="M235" s="18"/>
      <c r="N235" s="20">
        <f t="shared" si="12"/>
        <v>1</v>
      </c>
      <c r="O235" s="3" t="str">
        <f t="shared" si="13"/>
        <v/>
      </c>
      <c r="P235" s="3">
        <f t="shared" si="14"/>
        <v>0</v>
      </c>
      <c r="Q235" s="3" t="str">
        <f t="shared" si="15"/>
        <v/>
      </c>
    </row>
    <row r="236" spans="1:17" ht="12.75">
      <c r="A236" s="1" t="s">
        <v>4634</v>
      </c>
      <c r="B236" s="1" t="s">
        <v>1645</v>
      </c>
      <c r="C236" s="21" t="s">
        <v>4635</v>
      </c>
      <c r="D236" s="21" t="s">
        <v>4636</v>
      </c>
      <c r="E236" s="21" t="s">
        <v>4637</v>
      </c>
      <c r="F236" s="4">
        <v>44018.614583333336</v>
      </c>
      <c r="G236" s="4">
        <v>44027.59097222222</v>
      </c>
      <c r="H236" s="2">
        <v>44033.684027777781</v>
      </c>
      <c r="I236" s="5">
        <v>3</v>
      </c>
      <c r="J236" s="15" t="s">
        <v>20</v>
      </c>
      <c r="K236" s="11" t="s">
        <v>20</v>
      </c>
      <c r="M236" s="18"/>
      <c r="N236" s="20">
        <f t="shared" si="12"/>
        <v>1</v>
      </c>
      <c r="O236" s="3" t="str">
        <f t="shared" si="13"/>
        <v/>
      </c>
      <c r="P236" s="3">
        <f t="shared" si="14"/>
        <v>0</v>
      </c>
      <c r="Q236" s="3" t="str">
        <f t="shared" si="15"/>
        <v/>
      </c>
    </row>
    <row r="237" spans="1:17" ht="12.75">
      <c r="A237" s="1" t="s">
        <v>4638</v>
      </c>
      <c r="B237" s="1" t="s">
        <v>1535</v>
      </c>
      <c r="C237" s="21" t="s">
        <v>23</v>
      </c>
      <c r="D237" s="21" t="s">
        <v>1549</v>
      </c>
      <c r="E237" s="21" t="s">
        <v>4639</v>
      </c>
      <c r="F237" s="4">
        <v>44018.583333333336</v>
      </c>
      <c r="G237" s="4">
        <v>44027.640972222223</v>
      </c>
      <c r="H237" s="2">
        <v>44033.708333333336</v>
      </c>
      <c r="I237" s="5">
        <v>2</v>
      </c>
      <c r="J237" s="15" t="s">
        <v>20</v>
      </c>
      <c r="K237" s="11" t="s">
        <v>20</v>
      </c>
      <c r="M237" s="18"/>
      <c r="N237" s="20">
        <f t="shared" si="12"/>
        <v>1</v>
      </c>
      <c r="O237" s="3" t="str">
        <f t="shared" si="13"/>
        <v/>
      </c>
      <c r="P237" s="3">
        <f t="shared" si="14"/>
        <v>0</v>
      </c>
      <c r="Q237" s="3" t="str">
        <f t="shared" si="15"/>
        <v/>
      </c>
    </row>
    <row r="238" spans="1:17" ht="12.75">
      <c r="A238" s="1" t="s">
        <v>4640</v>
      </c>
      <c r="B238" s="1" t="s">
        <v>1602</v>
      </c>
      <c r="C238" s="21" t="s">
        <v>23</v>
      </c>
      <c r="D238" s="21" t="s">
        <v>4641</v>
      </c>
      <c r="E238" s="4">
        <v>44034.631944444445</v>
      </c>
      <c r="F238" s="21">
        <v>44065.412499999999</v>
      </c>
      <c r="G238" s="21"/>
      <c r="H238" s="2"/>
      <c r="I238" s="5"/>
      <c r="J238" s="15" t="s">
        <v>20</v>
      </c>
      <c r="K238" s="11" t="s">
        <v>20</v>
      </c>
      <c r="M238" s="18"/>
      <c r="N238" s="20">
        <f t="shared" si="12"/>
        <v>1</v>
      </c>
      <c r="O238" s="3" t="str">
        <f t="shared" si="13"/>
        <v/>
      </c>
      <c r="P238" s="3">
        <f t="shared" si="14"/>
        <v>0</v>
      </c>
      <c r="Q238" s="3">
        <f t="shared" si="15"/>
        <v>0</v>
      </c>
    </row>
    <row r="239" spans="1:17" ht="12.75">
      <c r="A239" s="1" t="s">
        <v>4642</v>
      </c>
      <c r="B239" s="1" t="s">
        <v>300</v>
      </c>
      <c r="C239" s="21" t="s">
        <v>23</v>
      </c>
      <c r="D239" s="21" t="s">
        <v>4643</v>
      </c>
      <c r="E239" s="21" t="s">
        <v>4644</v>
      </c>
      <c r="F239" s="4">
        <v>44018.638888888891</v>
      </c>
      <c r="G239" s="4">
        <v>44033.663194444445</v>
      </c>
      <c r="H239" s="2">
        <v>44034.493055555555</v>
      </c>
      <c r="I239" s="5"/>
      <c r="J239" s="15" t="s">
        <v>20</v>
      </c>
      <c r="K239" s="11" t="s">
        <v>20</v>
      </c>
      <c r="M239" s="18"/>
      <c r="N239" s="20">
        <f t="shared" si="12"/>
        <v>1</v>
      </c>
      <c r="O239" s="3" t="str">
        <f t="shared" si="13"/>
        <v/>
      </c>
      <c r="P239" s="3">
        <f t="shared" si="14"/>
        <v>0</v>
      </c>
      <c r="Q239" s="3" t="str">
        <f t="shared" si="15"/>
        <v/>
      </c>
    </row>
    <row r="240" spans="1:17" ht="12.75">
      <c r="A240" s="1" t="s">
        <v>4645</v>
      </c>
      <c r="B240" s="1" t="s">
        <v>4646</v>
      </c>
      <c r="C240" s="21" t="s">
        <v>23</v>
      </c>
      <c r="D240" s="21" t="s">
        <v>4647</v>
      </c>
      <c r="E240" s="21" t="s">
        <v>4648</v>
      </c>
      <c r="F240" s="4">
        <v>44018.631944444445</v>
      </c>
      <c r="G240" s="4">
        <v>44027.677083333336</v>
      </c>
      <c r="H240" s="2">
        <v>44033.677083333336</v>
      </c>
      <c r="I240" s="5">
        <v>1</v>
      </c>
      <c r="J240" s="15" t="s">
        <v>20</v>
      </c>
      <c r="K240" s="11" t="s">
        <v>20</v>
      </c>
      <c r="M240" s="18"/>
      <c r="N240" s="20">
        <f t="shared" si="12"/>
        <v>1</v>
      </c>
      <c r="O240" s="3" t="str">
        <f t="shared" si="13"/>
        <v/>
      </c>
      <c r="P240" s="3">
        <f t="shared" si="14"/>
        <v>0</v>
      </c>
      <c r="Q240" s="3" t="str">
        <f t="shared" si="15"/>
        <v/>
      </c>
    </row>
    <row r="241" spans="1:17" ht="12.75">
      <c r="A241" s="1" t="s">
        <v>4649</v>
      </c>
      <c r="B241" s="1" t="s">
        <v>685</v>
      </c>
      <c r="C241" s="21" t="s">
        <v>23</v>
      </c>
      <c r="D241" s="21" t="s">
        <v>4650</v>
      </c>
      <c r="E241" s="21" t="s">
        <v>4651</v>
      </c>
      <c r="F241" s="4">
        <v>44018.652777777781</v>
      </c>
      <c r="G241" s="4">
        <v>44033.604166666664</v>
      </c>
      <c r="H241" s="2"/>
      <c r="I241" s="5"/>
      <c r="J241" s="15" t="s">
        <v>20</v>
      </c>
      <c r="K241" s="11" t="s">
        <v>20</v>
      </c>
      <c r="M241" s="18"/>
      <c r="N241" s="20">
        <f t="shared" si="12"/>
        <v>1</v>
      </c>
      <c r="O241" s="3" t="str">
        <f t="shared" si="13"/>
        <v/>
      </c>
      <c r="P241" s="3">
        <f t="shared" si="14"/>
        <v>0</v>
      </c>
      <c r="Q241" s="3">
        <f t="shared" si="15"/>
        <v>0</v>
      </c>
    </row>
    <row r="242" spans="1:17" ht="12.75">
      <c r="A242" s="1" t="s">
        <v>4652</v>
      </c>
      <c r="B242" s="1" t="s">
        <v>3977</v>
      </c>
      <c r="C242" s="21" t="s">
        <v>23</v>
      </c>
      <c r="D242" s="21" t="s">
        <v>70</v>
      </c>
      <c r="E242" s="21" t="s">
        <v>4653</v>
      </c>
      <c r="F242" s="4">
        <v>44022.677083333336</v>
      </c>
      <c r="G242" s="4">
        <v>44033.430555555555</v>
      </c>
      <c r="H242" s="2"/>
      <c r="I242" s="5"/>
      <c r="J242" s="15" t="s">
        <v>20</v>
      </c>
      <c r="K242" s="11" t="s">
        <v>20</v>
      </c>
      <c r="M242" s="18"/>
      <c r="N242" s="20">
        <f t="shared" si="12"/>
        <v>1</v>
      </c>
      <c r="O242" s="3" t="str">
        <f t="shared" si="13"/>
        <v/>
      </c>
      <c r="P242" s="3">
        <f t="shared" si="14"/>
        <v>0</v>
      </c>
      <c r="Q242" s="3">
        <f t="shared" si="15"/>
        <v>0</v>
      </c>
    </row>
    <row r="243" spans="1:17" ht="12.75">
      <c r="A243" s="1" t="s">
        <v>4654</v>
      </c>
      <c r="B243" s="1" t="s">
        <v>4196</v>
      </c>
      <c r="C243" s="21" t="s">
        <v>23</v>
      </c>
      <c r="D243" s="21" t="s">
        <v>4655</v>
      </c>
      <c r="E243" s="21">
        <v>44018.496527777781</v>
      </c>
      <c r="F243" s="4">
        <v>44022.506944444445</v>
      </c>
      <c r="G243" s="4">
        <v>44027.73541666667</v>
      </c>
      <c r="H243" s="2"/>
      <c r="I243" s="5"/>
      <c r="J243" s="15" t="s">
        <v>20</v>
      </c>
      <c r="K243" s="11" t="s">
        <v>20</v>
      </c>
      <c r="M243" s="18"/>
      <c r="N243" s="20">
        <f t="shared" si="12"/>
        <v>1</v>
      </c>
      <c r="O243" s="3" t="str">
        <f t="shared" si="13"/>
        <v/>
      </c>
      <c r="P243" s="3">
        <f t="shared" si="14"/>
        <v>0</v>
      </c>
      <c r="Q243" s="3">
        <f t="shared" si="15"/>
        <v>0</v>
      </c>
    </row>
    <row r="244" spans="1:17" ht="12.75">
      <c r="A244" s="1" t="s">
        <v>4656</v>
      </c>
      <c r="B244" s="1" t="s">
        <v>4024</v>
      </c>
      <c r="C244" s="21" t="s">
        <v>23</v>
      </c>
      <c r="D244" s="21" t="s">
        <v>4657</v>
      </c>
      <c r="E244" s="21" t="s">
        <v>4658</v>
      </c>
      <c r="F244" s="4">
        <v>44022.524305555555</v>
      </c>
      <c r="G244" s="4"/>
      <c r="H244" s="2"/>
      <c r="I244" s="5"/>
      <c r="J244" s="15" t="s">
        <v>20</v>
      </c>
      <c r="K244" s="11" t="s">
        <v>20</v>
      </c>
      <c r="M244" s="18"/>
      <c r="N244" s="20">
        <f t="shared" si="12"/>
        <v>1</v>
      </c>
      <c r="O244" s="3" t="str">
        <f t="shared" si="13"/>
        <v/>
      </c>
      <c r="P244" s="3">
        <f t="shared" si="14"/>
        <v>0</v>
      </c>
      <c r="Q244" s="3">
        <f t="shared" si="15"/>
        <v>0</v>
      </c>
    </row>
    <row r="245" spans="1:17" ht="12.75">
      <c r="A245" s="1" t="s">
        <v>4659</v>
      </c>
      <c r="B245" s="1" t="s">
        <v>4660</v>
      </c>
      <c r="C245" s="21" t="s">
        <v>23</v>
      </c>
      <c r="D245" s="21" t="s">
        <v>4661</v>
      </c>
      <c r="E245" s="21" t="s">
        <v>4662</v>
      </c>
      <c r="F245" s="4">
        <v>43877.633333333331</v>
      </c>
      <c r="G245" s="4">
        <v>43882.510416666664</v>
      </c>
      <c r="H245" s="4">
        <v>44012.774305555555</v>
      </c>
      <c r="I245" s="5"/>
      <c r="J245" s="15" t="s">
        <v>20</v>
      </c>
      <c r="K245" s="11" t="s">
        <v>20</v>
      </c>
      <c r="M245" s="18"/>
      <c r="N245" s="20">
        <f t="shared" si="12"/>
        <v>1</v>
      </c>
      <c r="O245" s="3" t="str">
        <f t="shared" si="13"/>
        <v/>
      </c>
      <c r="P245" s="3">
        <f t="shared" si="14"/>
        <v>0</v>
      </c>
      <c r="Q245" s="3" t="str">
        <f t="shared" si="15"/>
        <v/>
      </c>
    </row>
    <row r="246" spans="1:17" ht="12.75">
      <c r="A246" s="1" t="s">
        <v>4663</v>
      </c>
      <c r="B246" s="1" t="s">
        <v>4664</v>
      </c>
      <c r="C246" s="21" t="s">
        <v>23</v>
      </c>
      <c r="D246" s="21" t="s">
        <v>4665</v>
      </c>
      <c r="E246" s="21" t="s">
        <v>4666</v>
      </c>
      <c r="F246" s="4">
        <v>43877.630555555559</v>
      </c>
      <c r="G246" s="4">
        <v>44012.739583333336</v>
      </c>
      <c r="H246" s="2"/>
      <c r="I246" s="5"/>
      <c r="J246" s="15" t="s">
        <v>20</v>
      </c>
      <c r="K246" s="11" t="s">
        <v>20</v>
      </c>
      <c r="M246" s="18"/>
      <c r="N246" s="20">
        <f t="shared" si="12"/>
        <v>1</v>
      </c>
      <c r="O246" s="3" t="str">
        <f t="shared" si="13"/>
        <v/>
      </c>
      <c r="P246" s="3">
        <f t="shared" si="14"/>
        <v>0</v>
      </c>
      <c r="Q246" s="3">
        <f t="shared" si="15"/>
        <v>0</v>
      </c>
    </row>
    <row r="247" spans="1:17" ht="12.75">
      <c r="A247" s="1" t="s">
        <v>4667</v>
      </c>
      <c r="B247" s="1" t="s">
        <v>4248</v>
      </c>
      <c r="C247" s="21" t="s">
        <v>4668</v>
      </c>
      <c r="D247" s="21" t="s">
        <v>4669</v>
      </c>
      <c r="E247" s="4">
        <v>44008.555555555555</v>
      </c>
      <c r="F247" s="21">
        <v>44065.395833333336</v>
      </c>
      <c r="G247" s="4"/>
      <c r="H247" s="2"/>
      <c r="I247" s="5"/>
      <c r="J247" s="15" t="s">
        <v>20</v>
      </c>
      <c r="K247" s="11" t="s">
        <v>20</v>
      </c>
      <c r="M247" s="18"/>
      <c r="N247" s="20">
        <f t="shared" si="12"/>
        <v>1</v>
      </c>
      <c r="O247" s="3" t="str">
        <f t="shared" si="13"/>
        <v/>
      </c>
      <c r="P247" s="3">
        <f t="shared" si="14"/>
        <v>0</v>
      </c>
      <c r="Q247" s="3">
        <f t="shared" si="15"/>
        <v>0</v>
      </c>
    </row>
    <row r="248" spans="1:17" ht="12.75">
      <c r="A248" s="1" t="s">
        <v>4670</v>
      </c>
      <c r="B248" s="1" t="s">
        <v>4671</v>
      </c>
      <c r="C248" s="21" t="s">
        <v>23</v>
      </c>
      <c r="D248" s="21" t="s">
        <v>4672</v>
      </c>
      <c r="E248" s="21" t="s">
        <v>4673</v>
      </c>
      <c r="F248" s="4">
        <v>43694.458333333336</v>
      </c>
      <c r="G248" s="4">
        <v>44005.628472222219</v>
      </c>
      <c r="H248" s="2"/>
      <c r="I248" s="5"/>
      <c r="J248" s="15" t="s">
        <v>20</v>
      </c>
      <c r="K248" s="11" t="s">
        <v>20</v>
      </c>
      <c r="M248" s="18"/>
      <c r="N248" s="20">
        <f t="shared" si="12"/>
        <v>1</v>
      </c>
      <c r="O248" s="3" t="str">
        <f t="shared" si="13"/>
        <v/>
      </c>
      <c r="P248" s="3">
        <f t="shared" si="14"/>
        <v>0</v>
      </c>
      <c r="Q248" s="3">
        <f t="shared" si="15"/>
        <v>0</v>
      </c>
    </row>
    <row r="249" spans="1:17" ht="12.75">
      <c r="A249" s="1" t="s">
        <v>4674</v>
      </c>
      <c r="B249" s="1" t="s">
        <v>4675</v>
      </c>
      <c r="C249" s="21" t="s">
        <v>23</v>
      </c>
      <c r="D249" s="21" t="s">
        <v>4676</v>
      </c>
      <c r="E249" s="21" t="s">
        <v>4677</v>
      </c>
      <c r="F249" s="4">
        <v>44005.628472222219</v>
      </c>
      <c r="G249" s="4"/>
      <c r="H249" s="2"/>
      <c r="I249" s="5"/>
      <c r="J249" s="15" t="s">
        <v>20</v>
      </c>
      <c r="K249" s="11" t="s">
        <v>20</v>
      </c>
      <c r="M249" s="18"/>
      <c r="N249" s="20">
        <f t="shared" si="12"/>
        <v>1</v>
      </c>
      <c r="O249" s="3" t="str">
        <f t="shared" si="13"/>
        <v/>
      </c>
      <c r="P249" s="3">
        <f t="shared" si="14"/>
        <v>0</v>
      </c>
      <c r="Q249" s="3">
        <f t="shared" si="15"/>
        <v>0</v>
      </c>
    </row>
    <row r="250" spans="1:17" ht="12.75">
      <c r="A250" s="1" t="s">
        <v>4678</v>
      </c>
      <c r="B250" s="1" t="s">
        <v>136</v>
      </c>
      <c r="C250" s="21" t="s">
        <v>23</v>
      </c>
      <c r="D250" s="21" t="s">
        <v>4679</v>
      </c>
      <c r="E250" s="21" t="s">
        <v>4680</v>
      </c>
      <c r="F250" s="4">
        <v>44005.628472222219</v>
      </c>
      <c r="G250" s="4"/>
      <c r="H250" s="2"/>
      <c r="I250" s="5"/>
      <c r="J250" s="15" t="s">
        <v>20</v>
      </c>
      <c r="K250" s="11" t="s">
        <v>20</v>
      </c>
      <c r="M250" s="18"/>
      <c r="N250" s="20">
        <f t="shared" si="12"/>
        <v>1</v>
      </c>
      <c r="O250" s="3" t="str">
        <f t="shared" si="13"/>
        <v/>
      </c>
      <c r="P250" s="3">
        <f t="shared" si="14"/>
        <v>0</v>
      </c>
      <c r="Q250" s="3">
        <f t="shared" si="15"/>
        <v>0</v>
      </c>
    </row>
    <row r="251" spans="1:17" ht="12.75">
      <c r="A251" s="1" t="s">
        <v>4681</v>
      </c>
      <c r="B251" s="1" t="s">
        <v>136</v>
      </c>
      <c r="C251" s="21" t="s">
        <v>23</v>
      </c>
      <c r="D251" s="21" t="s">
        <v>4682</v>
      </c>
      <c r="E251" s="21" t="s">
        <v>4683</v>
      </c>
      <c r="F251" s="4">
        <v>44005.520833333336</v>
      </c>
      <c r="G251" s="4"/>
      <c r="H251" s="2"/>
      <c r="I251" s="5"/>
      <c r="J251" s="15" t="s">
        <v>20</v>
      </c>
      <c r="K251" s="11" t="s">
        <v>20</v>
      </c>
      <c r="M251" s="18"/>
      <c r="N251" s="20">
        <f t="shared" si="12"/>
        <v>1</v>
      </c>
      <c r="O251" s="3" t="str">
        <f t="shared" si="13"/>
        <v/>
      </c>
      <c r="P251" s="3">
        <f t="shared" si="14"/>
        <v>0</v>
      </c>
      <c r="Q251" s="3">
        <f t="shared" si="15"/>
        <v>0</v>
      </c>
    </row>
    <row r="252" spans="1:17" ht="12.75">
      <c r="A252" s="1" t="s">
        <v>4684</v>
      </c>
      <c r="B252" s="1" t="s">
        <v>2663</v>
      </c>
      <c r="C252" s="21" t="s">
        <v>4685</v>
      </c>
      <c r="D252" s="21" t="s">
        <v>2441</v>
      </c>
      <c r="E252" s="21" t="s">
        <v>4686</v>
      </c>
      <c r="F252" s="4">
        <v>44005.5</v>
      </c>
      <c r="G252" s="4"/>
      <c r="H252" s="2"/>
      <c r="I252" s="5"/>
      <c r="J252" s="15" t="s">
        <v>20</v>
      </c>
      <c r="K252" s="11" t="s">
        <v>20</v>
      </c>
      <c r="M252" s="18"/>
      <c r="N252" s="20">
        <f t="shared" si="12"/>
        <v>1</v>
      </c>
      <c r="O252" s="3" t="str">
        <f t="shared" si="13"/>
        <v/>
      </c>
      <c r="P252" s="3">
        <f t="shared" si="14"/>
        <v>0</v>
      </c>
      <c r="Q252" s="3">
        <f t="shared" si="15"/>
        <v>0</v>
      </c>
    </row>
    <row r="253" spans="1:17" ht="12.75">
      <c r="A253" s="1" t="s">
        <v>4687</v>
      </c>
      <c r="B253" s="1" t="s">
        <v>1948</v>
      </c>
      <c r="C253" s="21" t="s">
        <v>23</v>
      </c>
      <c r="D253" s="21" t="s">
        <v>4688</v>
      </c>
      <c r="E253" s="21">
        <v>43899.619444444441</v>
      </c>
      <c r="F253" s="21">
        <v>44065.432638888888</v>
      </c>
      <c r="G253" s="4"/>
      <c r="H253" s="2"/>
      <c r="I253" s="5"/>
      <c r="J253" s="15" t="s">
        <v>20</v>
      </c>
      <c r="K253" s="11" t="s">
        <v>20</v>
      </c>
      <c r="M253" s="18"/>
      <c r="N253" s="20">
        <f t="shared" si="12"/>
        <v>1</v>
      </c>
      <c r="O253" s="3" t="str">
        <f t="shared" si="13"/>
        <v/>
      </c>
      <c r="P253" s="3">
        <f t="shared" si="14"/>
        <v>0</v>
      </c>
      <c r="Q253" s="3">
        <f t="shared" si="15"/>
        <v>0</v>
      </c>
    </row>
    <row r="254" spans="1:17" ht="12.75">
      <c r="A254" s="1" t="s">
        <v>4689</v>
      </c>
      <c r="B254" s="1" t="s">
        <v>4690</v>
      </c>
      <c r="C254" s="21" t="s">
        <v>23</v>
      </c>
      <c r="D254" s="21" t="s">
        <v>4017</v>
      </c>
      <c r="E254" s="4">
        <v>44005.465277777781</v>
      </c>
      <c r="F254" s="21">
        <v>43694.458333333336</v>
      </c>
      <c r="G254" s="4"/>
      <c r="H254" s="2"/>
      <c r="I254" s="5"/>
      <c r="J254" s="15" t="s">
        <v>20</v>
      </c>
      <c r="K254" s="11" t="s">
        <v>20</v>
      </c>
      <c r="M254" s="18"/>
      <c r="N254" s="20">
        <f t="shared" si="12"/>
        <v>1</v>
      </c>
      <c r="O254" s="3" t="str">
        <f t="shared" si="13"/>
        <v/>
      </c>
      <c r="P254" s="3">
        <f t="shared" si="14"/>
        <v>0</v>
      </c>
      <c r="Q254" s="3">
        <f t="shared" si="15"/>
        <v>0</v>
      </c>
    </row>
    <row r="255" spans="1:17" ht="12.75">
      <c r="A255" s="1" t="s">
        <v>4691</v>
      </c>
      <c r="B255" s="1" t="s">
        <v>4692</v>
      </c>
      <c r="C255" s="21" t="s">
        <v>23</v>
      </c>
      <c r="D255" s="21" t="s">
        <v>4693</v>
      </c>
      <c r="E255" s="4">
        <v>44004.709722222222</v>
      </c>
      <c r="F255" s="21">
        <v>43694.458333333336</v>
      </c>
      <c r="G255" s="4"/>
      <c r="H255" s="2"/>
      <c r="I255" s="5"/>
      <c r="J255" s="15" t="s">
        <v>20</v>
      </c>
      <c r="K255" s="11" t="s">
        <v>20</v>
      </c>
      <c r="M255" s="18"/>
      <c r="N255" s="20">
        <f t="shared" si="12"/>
        <v>1</v>
      </c>
      <c r="O255" s="3" t="str">
        <f t="shared" si="13"/>
        <v/>
      </c>
      <c r="P255" s="3">
        <f t="shared" si="14"/>
        <v>0</v>
      </c>
      <c r="Q255" s="3">
        <f t="shared" si="15"/>
        <v>0</v>
      </c>
    </row>
    <row r="256" spans="1:17" ht="12.75">
      <c r="A256" s="1" t="s">
        <v>4694</v>
      </c>
      <c r="B256" s="1" t="s">
        <v>4207</v>
      </c>
      <c r="C256" s="21" t="s">
        <v>23</v>
      </c>
      <c r="D256" s="21" t="s">
        <v>4695</v>
      </c>
      <c r="E256" s="21" t="s">
        <v>4696</v>
      </c>
      <c r="F256" s="4">
        <v>43910.4375</v>
      </c>
      <c r="G256" s="4"/>
      <c r="H256" s="2"/>
      <c r="I256" s="5"/>
      <c r="J256" s="15" t="s">
        <v>20</v>
      </c>
      <c r="K256" s="11" t="s">
        <v>20</v>
      </c>
      <c r="M256" s="18"/>
      <c r="N256" s="20">
        <f t="shared" si="12"/>
        <v>1</v>
      </c>
      <c r="O256" s="3" t="str">
        <f t="shared" si="13"/>
        <v/>
      </c>
      <c r="P256" s="3">
        <f t="shared" si="14"/>
        <v>0</v>
      </c>
      <c r="Q256" s="3">
        <f t="shared" si="15"/>
        <v>0</v>
      </c>
    </row>
    <row r="257" spans="1:17" ht="12.75">
      <c r="A257" s="1" t="s">
        <v>4697</v>
      </c>
      <c r="B257" s="1" t="s">
        <v>983</v>
      </c>
      <c r="C257" s="21" t="s">
        <v>4698</v>
      </c>
      <c r="D257" s="21" t="s">
        <v>4699</v>
      </c>
      <c r="E257" s="4">
        <v>44004.614583333336</v>
      </c>
      <c r="F257" s="21">
        <v>44058.444444444445</v>
      </c>
      <c r="G257" s="4"/>
      <c r="H257" s="2"/>
      <c r="I257" s="5"/>
      <c r="J257" s="15" t="s">
        <v>20</v>
      </c>
      <c r="K257" s="11" t="s">
        <v>20</v>
      </c>
      <c r="M257" s="18"/>
      <c r="N257" s="20">
        <f t="shared" si="12"/>
        <v>1</v>
      </c>
      <c r="O257" s="3" t="str">
        <f t="shared" si="13"/>
        <v/>
      </c>
      <c r="P257" s="3">
        <f t="shared" si="14"/>
        <v>0</v>
      </c>
      <c r="Q257" s="3">
        <f t="shared" si="15"/>
        <v>0</v>
      </c>
    </row>
    <row r="258" spans="1:17" ht="12.75">
      <c r="A258" s="1" t="s">
        <v>4700</v>
      </c>
      <c r="B258" s="1" t="s">
        <v>3580</v>
      </c>
      <c r="C258" s="21" t="s">
        <v>23</v>
      </c>
      <c r="D258" s="21" t="s">
        <v>4701</v>
      </c>
      <c r="E258" s="21">
        <v>43694.458333333336</v>
      </c>
      <c r="F258" s="4">
        <v>43994.56527777778</v>
      </c>
      <c r="G258" s="4">
        <v>43997.475694444445</v>
      </c>
      <c r="H258" s="21">
        <v>44001.576388888891</v>
      </c>
      <c r="I258" s="5">
        <v>1</v>
      </c>
      <c r="J258" s="15" t="s">
        <v>20</v>
      </c>
      <c r="K258" s="11" t="s">
        <v>20</v>
      </c>
      <c r="M258" s="18"/>
      <c r="N258" s="20">
        <f t="shared" si="12"/>
        <v>1</v>
      </c>
      <c r="O258" s="3" t="str">
        <f t="shared" si="13"/>
        <v/>
      </c>
      <c r="P258" s="3">
        <f t="shared" si="14"/>
        <v>0</v>
      </c>
      <c r="Q258" s="3" t="str">
        <f t="shared" si="15"/>
        <v/>
      </c>
    </row>
    <row r="259" spans="1:17" ht="12.75">
      <c r="A259" s="1" t="s">
        <v>4702</v>
      </c>
      <c r="B259" s="1" t="s">
        <v>4618</v>
      </c>
      <c r="C259" s="21" t="s">
        <v>23</v>
      </c>
      <c r="D259" s="21" t="s">
        <v>4703</v>
      </c>
      <c r="E259" s="21" t="s">
        <v>4704</v>
      </c>
      <c r="F259" s="4">
        <v>44000.454861111109</v>
      </c>
      <c r="G259" s="4"/>
      <c r="H259" s="2"/>
      <c r="I259" s="5"/>
      <c r="J259" s="15" t="s">
        <v>20</v>
      </c>
      <c r="K259" s="11" t="s">
        <v>20</v>
      </c>
      <c r="M259" s="18"/>
      <c r="N259" s="20">
        <f t="shared" ref="N259:N322" si="16">IF(COUNTA(C259:E259) = 3, 1,0)</f>
        <v>1</v>
      </c>
      <c r="O259" s="3" t="str">
        <f t="shared" ref="O259:O322" si="17">IF(COUNTBLANK(C259) = 1, 1, "")</f>
        <v/>
      </c>
      <c r="P259" s="3">
        <f t="shared" ref="P259:P322" si="18">IF(COUNTA(C259:E259)=3, 0, "")</f>
        <v>0</v>
      </c>
      <c r="Q259" s="3">
        <f t="shared" si="15"/>
        <v>0</v>
      </c>
    </row>
    <row r="260" spans="1:17" ht="12.75">
      <c r="A260" s="1" t="s">
        <v>4705</v>
      </c>
      <c r="B260" s="1" t="s">
        <v>4706</v>
      </c>
      <c r="C260" s="21" t="s">
        <v>23</v>
      </c>
      <c r="D260" s="21" t="s">
        <v>4707</v>
      </c>
      <c r="E260" s="21" t="s">
        <v>4708</v>
      </c>
      <c r="F260" s="4">
        <v>44000.402777777781</v>
      </c>
      <c r="G260" s="4"/>
      <c r="H260" s="2"/>
      <c r="I260" s="5"/>
      <c r="J260" s="15" t="s">
        <v>20</v>
      </c>
      <c r="K260" s="11" t="s">
        <v>20</v>
      </c>
      <c r="M260" s="18"/>
      <c r="N260" s="20">
        <f t="shared" si="16"/>
        <v>1</v>
      </c>
      <c r="O260" s="3" t="str">
        <f t="shared" si="17"/>
        <v/>
      </c>
      <c r="P260" s="3">
        <f t="shared" si="18"/>
        <v>0</v>
      </c>
      <c r="Q260" s="3">
        <f t="shared" ref="Q260:Q323" si="19">IF(COUNTA(F260:H260)=3, "", )</f>
        <v>0</v>
      </c>
    </row>
    <row r="261" spans="1:17" ht="12.75">
      <c r="A261" s="1" t="s">
        <v>4709</v>
      </c>
      <c r="B261" s="1" t="s">
        <v>4710</v>
      </c>
      <c r="C261" s="21" t="s">
        <v>23</v>
      </c>
      <c r="D261" s="21" t="s">
        <v>4711</v>
      </c>
      <c r="E261" s="21">
        <v>43786.379861111112</v>
      </c>
      <c r="F261" s="21">
        <v>43862.493055555555</v>
      </c>
      <c r="G261" s="4">
        <v>44000.395833333336</v>
      </c>
      <c r="H261" s="2"/>
      <c r="I261" s="5"/>
      <c r="J261" s="15" t="s">
        <v>20</v>
      </c>
      <c r="K261" s="11" t="s">
        <v>20</v>
      </c>
      <c r="M261" s="18"/>
      <c r="N261" s="20">
        <f t="shared" si="16"/>
        <v>1</v>
      </c>
      <c r="O261" s="3" t="str">
        <f t="shared" si="17"/>
        <v/>
      </c>
      <c r="P261" s="3">
        <f t="shared" si="18"/>
        <v>0</v>
      </c>
      <c r="Q261" s="3">
        <f t="shared" si="19"/>
        <v>0</v>
      </c>
    </row>
    <row r="262" spans="1:17" ht="12.75">
      <c r="A262" s="1" t="s">
        <v>4712</v>
      </c>
      <c r="B262" s="1" t="s">
        <v>345</v>
      </c>
      <c r="C262" s="21" t="s">
        <v>23</v>
      </c>
      <c r="D262" s="21" t="s">
        <v>4713</v>
      </c>
      <c r="E262" s="21" t="s">
        <v>4714</v>
      </c>
      <c r="F262" s="4">
        <v>43999.697916666664</v>
      </c>
      <c r="G262" s="4"/>
      <c r="H262" s="2"/>
      <c r="I262" s="5"/>
      <c r="J262" s="15" t="s">
        <v>20</v>
      </c>
      <c r="K262" s="11" t="s">
        <v>20</v>
      </c>
      <c r="M262" s="18"/>
      <c r="N262" s="20">
        <f t="shared" si="16"/>
        <v>1</v>
      </c>
      <c r="O262" s="3" t="str">
        <f t="shared" si="17"/>
        <v/>
      </c>
      <c r="P262" s="3">
        <f t="shared" si="18"/>
        <v>0</v>
      </c>
      <c r="Q262" s="3">
        <f t="shared" si="19"/>
        <v>0</v>
      </c>
    </row>
    <row r="263" spans="1:17" ht="12.75">
      <c r="A263" s="1" t="s">
        <v>4715</v>
      </c>
      <c r="B263" s="1" t="s">
        <v>4706</v>
      </c>
      <c r="C263" s="21" t="s">
        <v>23</v>
      </c>
      <c r="D263" s="21" t="s">
        <v>4716</v>
      </c>
      <c r="E263" s="21" t="s">
        <v>4717</v>
      </c>
      <c r="F263" s="17">
        <v>43999.690972222219</v>
      </c>
      <c r="G263" s="4"/>
      <c r="H263" s="2"/>
      <c r="I263" s="5"/>
      <c r="J263" s="15" t="s">
        <v>20</v>
      </c>
      <c r="K263" s="11" t="s">
        <v>20</v>
      </c>
      <c r="M263" s="18"/>
      <c r="N263" s="20">
        <f t="shared" si="16"/>
        <v>1</v>
      </c>
      <c r="O263" s="3" t="str">
        <f t="shared" si="17"/>
        <v/>
      </c>
      <c r="P263" s="3">
        <f t="shared" si="18"/>
        <v>0</v>
      </c>
      <c r="Q263" s="3">
        <f t="shared" si="19"/>
        <v>0</v>
      </c>
    </row>
    <row r="264" spans="1:17" ht="12.75">
      <c r="A264" s="1" t="s">
        <v>4718</v>
      </c>
      <c r="B264" s="1" t="s">
        <v>4719</v>
      </c>
      <c r="C264" s="21" t="s">
        <v>23</v>
      </c>
      <c r="D264" s="21" t="s">
        <v>4720</v>
      </c>
      <c r="E264" s="21" t="s">
        <v>4721</v>
      </c>
      <c r="F264" s="4">
        <v>43999.569444444445</v>
      </c>
      <c r="G264" s="4"/>
      <c r="H264" s="2"/>
      <c r="I264" s="5"/>
      <c r="J264" s="15" t="s">
        <v>20</v>
      </c>
      <c r="K264" s="11" t="s">
        <v>20</v>
      </c>
      <c r="M264" s="18"/>
      <c r="N264" s="20">
        <f t="shared" si="16"/>
        <v>1</v>
      </c>
      <c r="O264" s="3" t="str">
        <f t="shared" si="17"/>
        <v/>
      </c>
      <c r="P264" s="3">
        <f t="shared" si="18"/>
        <v>0</v>
      </c>
      <c r="Q264" s="3">
        <f t="shared" si="19"/>
        <v>0</v>
      </c>
    </row>
    <row r="265" spans="1:17" ht="12.75">
      <c r="A265" s="1" t="s">
        <v>4722</v>
      </c>
      <c r="B265" s="1" t="s">
        <v>4723</v>
      </c>
      <c r="C265" s="21" t="s">
        <v>23</v>
      </c>
      <c r="D265" s="21" t="s">
        <v>4724</v>
      </c>
      <c r="E265" s="21" t="s">
        <v>4725</v>
      </c>
      <c r="F265" s="4">
        <v>43991.611805555556</v>
      </c>
      <c r="G265" s="4"/>
      <c r="H265" s="2"/>
      <c r="I265" s="5"/>
      <c r="J265" s="15" t="s">
        <v>20</v>
      </c>
      <c r="K265" s="11" t="s">
        <v>20</v>
      </c>
      <c r="M265" s="18"/>
      <c r="N265" s="20">
        <f t="shared" si="16"/>
        <v>1</v>
      </c>
      <c r="O265" s="3" t="str">
        <f t="shared" si="17"/>
        <v/>
      </c>
      <c r="P265" s="3">
        <f t="shared" si="18"/>
        <v>0</v>
      </c>
      <c r="Q265" s="3">
        <f t="shared" si="19"/>
        <v>0</v>
      </c>
    </row>
    <row r="266" spans="1:17" ht="12.75">
      <c r="A266" s="1" t="s">
        <v>4726</v>
      </c>
      <c r="B266" s="1" t="s">
        <v>709</v>
      </c>
      <c r="C266" s="21" t="s">
        <v>23</v>
      </c>
      <c r="D266" s="21" t="s">
        <v>4727</v>
      </c>
      <c r="E266" s="21" t="s">
        <v>4728</v>
      </c>
      <c r="F266" s="4">
        <v>43991.592361111114</v>
      </c>
      <c r="G266" s="4"/>
      <c r="H266" s="2"/>
      <c r="I266" s="5"/>
      <c r="J266" s="15" t="s">
        <v>20</v>
      </c>
      <c r="K266" s="11" t="s">
        <v>20</v>
      </c>
      <c r="M266" s="18"/>
      <c r="N266" s="20">
        <f t="shared" si="16"/>
        <v>1</v>
      </c>
      <c r="O266" s="3" t="str">
        <f t="shared" si="17"/>
        <v/>
      </c>
      <c r="P266" s="3">
        <f t="shared" si="18"/>
        <v>0</v>
      </c>
      <c r="Q266" s="3">
        <f t="shared" si="19"/>
        <v>0</v>
      </c>
    </row>
    <row r="267" spans="1:17" ht="12.75">
      <c r="A267" s="1" t="s">
        <v>4729</v>
      </c>
      <c r="B267" s="1" t="s">
        <v>221</v>
      </c>
      <c r="C267" s="21" t="s">
        <v>4730</v>
      </c>
      <c r="D267" s="21">
        <v>43877.604166666664</v>
      </c>
      <c r="E267" s="21" t="s">
        <v>4731</v>
      </c>
      <c r="F267" s="21">
        <v>43984.461805555555</v>
      </c>
      <c r="G267" s="21">
        <v>43986.71875</v>
      </c>
      <c r="H267" s="4">
        <v>43991.554166666669</v>
      </c>
      <c r="I267" s="5"/>
      <c r="J267" s="15" t="s">
        <v>20</v>
      </c>
      <c r="K267" s="11" t="s">
        <v>20</v>
      </c>
      <c r="M267" s="18"/>
      <c r="N267" s="20">
        <f t="shared" si="16"/>
        <v>1</v>
      </c>
      <c r="O267" s="3" t="str">
        <f t="shared" si="17"/>
        <v/>
      </c>
      <c r="P267" s="3">
        <f t="shared" si="18"/>
        <v>0</v>
      </c>
      <c r="Q267" s="3" t="str">
        <f t="shared" si="19"/>
        <v/>
      </c>
    </row>
    <row r="268" spans="1:17" ht="12.75">
      <c r="A268" s="1" t="s">
        <v>4732</v>
      </c>
      <c r="B268" s="1" t="s">
        <v>349</v>
      </c>
      <c r="C268" s="21" t="s">
        <v>23</v>
      </c>
      <c r="D268" s="21" t="s">
        <v>4733</v>
      </c>
      <c r="E268" s="21" t="s">
        <v>4734</v>
      </c>
      <c r="F268" s="4">
        <v>43991.452777777777</v>
      </c>
      <c r="G268" s="4"/>
      <c r="H268" s="2"/>
      <c r="I268" s="5"/>
      <c r="J268" s="15" t="s">
        <v>20</v>
      </c>
      <c r="K268" s="11" t="s">
        <v>20</v>
      </c>
      <c r="M268" s="18"/>
      <c r="N268" s="20">
        <f t="shared" si="16"/>
        <v>1</v>
      </c>
      <c r="O268" s="3" t="str">
        <f t="shared" si="17"/>
        <v/>
      </c>
      <c r="P268" s="3">
        <f t="shared" si="18"/>
        <v>0</v>
      </c>
      <c r="Q268" s="3">
        <f t="shared" si="19"/>
        <v>0</v>
      </c>
    </row>
    <row r="269" spans="1:17" ht="12.75">
      <c r="A269" s="1" t="s">
        <v>4735</v>
      </c>
      <c r="B269" s="1" t="s">
        <v>3093</v>
      </c>
      <c r="C269" s="21" t="s">
        <v>4736</v>
      </c>
      <c r="D269" s="21" t="s">
        <v>4737</v>
      </c>
      <c r="E269" s="21" t="s">
        <v>4738</v>
      </c>
      <c r="F269" s="4">
        <v>43990.604166666664</v>
      </c>
      <c r="G269" s="4"/>
      <c r="H269" s="2"/>
      <c r="I269" s="5"/>
      <c r="J269" s="15" t="s">
        <v>20</v>
      </c>
      <c r="K269" s="11" t="s">
        <v>20</v>
      </c>
      <c r="M269" s="18"/>
      <c r="N269" s="20">
        <f t="shared" si="16"/>
        <v>1</v>
      </c>
      <c r="O269" s="3" t="str">
        <f t="shared" si="17"/>
        <v/>
      </c>
      <c r="P269" s="3">
        <f t="shared" si="18"/>
        <v>0</v>
      </c>
      <c r="Q269" s="3">
        <f t="shared" si="19"/>
        <v>0</v>
      </c>
    </row>
    <row r="270" spans="1:17" ht="12.75">
      <c r="A270" s="1" t="s">
        <v>4739</v>
      </c>
      <c r="B270" s="1" t="s">
        <v>2679</v>
      </c>
      <c r="C270" s="21" t="s">
        <v>23</v>
      </c>
      <c r="D270" s="21" t="s">
        <v>1791</v>
      </c>
      <c r="E270" s="21" t="s">
        <v>4740</v>
      </c>
      <c r="F270" s="17">
        <v>43990.586805555555</v>
      </c>
      <c r="G270" s="4"/>
      <c r="H270" s="2"/>
      <c r="I270" s="5"/>
      <c r="J270" s="15" t="s">
        <v>20</v>
      </c>
      <c r="K270" s="11" t="s">
        <v>20</v>
      </c>
      <c r="M270" s="18"/>
      <c r="N270" s="20">
        <f t="shared" si="16"/>
        <v>1</v>
      </c>
      <c r="O270" s="3" t="str">
        <f t="shared" si="17"/>
        <v/>
      </c>
      <c r="P270" s="3">
        <f t="shared" si="18"/>
        <v>0</v>
      </c>
      <c r="Q270" s="3">
        <f t="shared" si="19"/>
        <v>0</v>
      </c>
    </row>
    <row r="271" spans="1:17" ht="12.75">
      <c r="A271" s="1" t="s">
        <v>4741</v>
      </c>
      <c r="B271" s="1" t="s">
        <v>4742</v>
      </c>
      <c r="C271" s="21">
        <v>43872.474305555559</v>
      </c>
      <c r="D271" s="21" t="s">
        <v>4743</v>
      </c>
      <c r="E271" s="21" t="s">
        <v>4744</v>
      </c>
      <c r="F271" s="21" t="s">
        <v>4745</v>
      </c>
      <c r="G271" s="4">
        <v>43984.496527777781</v>
      </c>
      <c r="H271" s="2"/>
      <c r="I271" s="5"/>
      <c r="J271" s="15" t="s">
        <v>20</v>
      </c>
      <c r="K271" s="11" t="s">
        <v>20</v>
      </c>
      <c r="M271" s="18"/>
      <c r="N271" s="20">
        <f t="shared" si="16"/>
        <v>1</v>
      </c>
      <c r="O271" s="3" t="str">
        <f t="shared" si="17"/>
        <v/>
      </c>
      <c r="P271" s="3">
        <f t="shared" si="18"/>
        <v>0</v>
      </c>
      <c r="Q271" s="3">
        <f t="shared" si="19"/>
        <v>0</v>
      </c>
    </row>
    <row r="272" spans="1:17" ht="12.75">
      <c r="A272" s="1" t="s">
        <v>4746</v>
      </c>
      <c r="B272" s="1" t="s">
        <v>4207</v>
      </c>
      <c r="C272" s="21" t="s">
        <v>23</v>
      </c>
      <c r="D272" s="21" t="s">
        <v>4747</v>
      </c>
      <c r="E272" s="21" t="s">
        <v>4748</v>
      </c>
      <c r="F272" s="4">
        <v>43910.673611111109</v>
      </c>
      <c r="G272" s="4"/>
      <c r="H272" s="2"/>
      <c r="I272" s="5"/>
      <c r="J272" s="15" t="s">
        <v>20</v>
      </c>
      <c r="K272" s="11" t="s">
        <v>20</v>
      </c>
      <c r="M272" s="18"/>
      <c r="N272" s="20">
        <f t="shared" si="16"/>
        <v>1</v>
      </c>
      <c r="O272" s="3" t="str">
        <f t="shared" si="17"/>
        <v/>
      </c>
      <c r="P272" s="3">
        <f t="shared" si="18"/>
        <v>0</v>
      </c>
      <c r="Q272" s="3">
        <f t="shared" si="19"/>
        <v>0</v>
      </c>
    </row>
    <row r="273" spans="1:17" ht="12.75">
      <c r="A273" s="1" t="s">
        <v>4749</v>
      </c>
      <c r="B273" s="1" t="s">
        <v>1671</v>
      </c>
      <c r="C273" s="21" t="s">
        <v>23</v>
      </c>
      <c r="D273" s="21" t="s">
        <v>4750</v>
      </c>
      <c r="E273" s="21" t="s">
        <v>4751</v>
      </c>
      <c r="F273" s="4">
        <v>43899.625</v>
      </c>
      <c r="G273" s="4"/>
      <c r="H273" s="2"/>
      <c r="I273" s="5"/>
      <c r="J273" s="15" t="s">
        <v>20</v>
      </c>
      <c r="K273" s="11" t="s">
        <v>20</v>
      </c>
      <c r="M273" s="18"/>
      <c r="N273" s="20">
        <f t="shared" si="16"/>
        <v>1</v>
      </c>
      <c r="O273" s="3" t="str">
        <f t="shared" si="17"/>
        <v/>
      </c>
      <c r="P273" s="3">
        <f t="shared" si="18"/>
        <v>0</v>
      </c>
      <c r="Q273" s="3">
        <f t="shared" si="19"/>
        <v>0</v>
      </c>
    </row>
    <row r="274" spans="1:17" ht="12.75">
      <c r="A274" s="1" t="s">
        <v>4752</v>
      </c>
      <c r="B274" s="1" t="s">
        <v>4753</v>
      </c>
      <c r="C274" s="21" t="s">
        <v>23</v>
      </c>
      <c r="D274" s="21" t="s">
        <v>4754</v>
      </c>
      <c r="E274" s="4">
        <v>43899.611111111109</v>
      </c>
      <c r="F274" s="21">
        <v>44065.491666666669</v>
      </c>
      <c r="G274" s="4"/>
      <c r="H274" s="2"/>
      <c r="I274" s="5"/>
      <c r="J274" s="15" t="s">
        <v>20</v>
      </c>
      <c r="K274" s="11" t="s">
        <v>20</v>
      </c>
      <c r="M274" s="18"/>
      <c r="N274" s="20">
        <f t="shared" si="16"/>
        <v>1</v>
      </c>
      <c r="O274" s="3" t="str">
        <f t="shared" si="17"/>
        <v/>
      </c>
      <c r="P274" s="3">
        <f t="shared" si="18"/>
        <v>0</v>
      </c>
      <c r="Q274" s="3">
        <f t="shared" si="19"/>
        <v>0</v>
      </c>
    </row>
    <row r="275" spans="1:17" ht="12.75">
      <c r="A275" s="1" t="s">
        <v>4755</v>
      </c>
      <c r="B275" s="1" t="s">
        <v>271</v>
      </c>
      <c r="C275" s="21" t="s">
        <v>23</v>
      </c>
      <c r="D275" s="21" t="s">
        <v>4756</v>
      </c>
      <c r="E275" s="21" t="s">
        <v>4757</v>
      </c>
      <c r="F275" s="4">
        <v>43877.618055555555</v>
      </c>
      <c r="G275" s="4">
        <v>43892.511111111111</v>
      </c>
      <c r="H275" s="2"/>
      <c r="I275" s="5"/>
      <c r="J275" s="15" t="s">
        <v>20</v>
      </c>
      <c r="K275" s="11" t="s">
        <v>20</v>
      </c>
      <c r="M275" s="18"/>
      <c r="N275" s="20">
        <f t="shared" si="16"/>
        <v>1</v>
      </c>
      <c r="O275" s="3" t="str">
        <f t="shared" si="17"/>
        <v/>
      </c>
      <c r="P275" s="3">
        <f t="shared" si="18"/>
        <v>0</v>
      </c>
      <c r="Q275" s="3">
        <f t="shared" si="19"/>
        <v>0</v>
      </c>
    </row>
    <row r="276" spans="1:17" ht="12.75">
      <c r="A276" s="1" t="s">
        <v>4758</v>
      </c>
      <c r="B276" s="1" t="s">
        <v>271</v>
      </c>
      <c r="C276" s="21" t="s">
        <v>23</v>
      </c>
      <c r="D276" s="21" t="s">
        <v>4759</v>
      </c>
      <c r="E276" s="21" t="s">
        <v>4760</v>
      </c>
      <c r="F276" s="4">
        <v>43877.620138888888</v>
      </c>
      <c r="G276" s="4">
        <v>43892.505555555559</v>
      </c>
      <c r="H276" s="2"/>
      <c r="I276" s="5"/>
      <c r="J276" s="15" t="s">
        <v>20</v>
      </c>
      <c r="K276" s="11" t="s">
        <v>20</v>
      </c>
      <c r="M276" s="18"/>
      <c r="N276" s="20">
        <f t="shared" si="16"/>
        <v>1</v>
      </c>
      <c r="O276" s="3" t="str">
        <f t="shared" si="17"/>
        <v/>
      </c>
      <c r="P276" s="3">
        <f t="shared" si="18"/>
        <v>0</v>
      </c>
      <c r="Q276" s="3">
        <f t="shared" si="19"/>
        <v>0</v>
      </c>
    </row>
    <row r="277" spans="1:17" ht="12.75">
      <c r="A277" s="1" t="s">
        <v>4761</v>
      </c>
      <c r="B277" s="1" t="s">
        <v>563</v>
      </c>
      <c r="C277" s="21" t="s">
        <v>4762</v>
      </c>
      <c r="D277" s="21" t="s">
        <v>4763</v>
      </c>
      <c r="E277" s="4">
        <v>43887.612500000003</v>
      </c>
      <c r="F277" s="21">
        <v>44065.454861111109</v>
      </c>
      <c r="G277" s="4"/>
      <c r="H277" s="2"/>
      <c r="I277" s="5"/>
      <c r="J277" s="15" t="s">
        <v>20</v>
      </c>
      <c r="K277" s="11" t="s">
        <v>20</v>
      </c>
      <c r="M277" s="18"/>
      <c r="N277" s="20">
        <f t="shared" si="16"/>
        <v>1</v>
      </c>
      <c r="O277" s="3" t="str">
        <f t="shared" si="17"/>
        <v/>
      </c>
      <c r="P277" s="3">
        <f t="shared" si="18"/>
        <v>0</v>
      </c>
      <c r="Q277" s="3">
        <f t="shared" si="19"/>
        <v>0</v>
      </c>
    </row>
    <row r="278" spans="1:17" ht="12.75">
      <c r="A278" s="1" t="s">
        <v>4764</v>
      </c>
      <c r="B278" s="1" t="s">
        <v>563</v>
      </c>
      <c r="C278" s="21" t="s">
        <v>4765</v>
      </c>
      <c r="D278" s="21" t="s">
        <v>4766</v>
      </c>
      <c r="E278" s="4">
        <v>43887.609722222223</v>
      </c>
      <c r="F278" s="21">
        <v>44065.463194444441</v>
      </c>
      <c r="G278" s="4"/>
      <c r="H278" s="2"/>
      <c r="I278" s="5"/>
      <c r="J278" s="15" t="s">
        <v>20</v>
      </c>
      <c r="K278" s="11" t="s">
        <v>20</v>
      </c>
      <c r="M278" s="18"/>
      <c r="N278" s="20">
        <f t="shared" si="16"/>
        <v>1</v>
      </c>
      <c r="O278" s="3" t="str">
        <f t="shared" si="17"/>
        <v/>
      </c>
      <c r="P278" s="3">
        <f t="shared" si="18"/>
        <v>0</v>
      </c>
      <c r="Q278" s="3">
        <f t="shared" si="19"/>
        <v>0</v>
      </c>
    </row>
    <row r="279" spans="1:17" ht="12.75">
      <c r="A279" s="1" t="s">
        <v>4767</v>
      </c>
      <c r="B279" s="1" t="s">
        <v>188</v>
      </c>
      <c r="C279" s="21" t="s">
        <v>23</v>
      </c>
      <c r="D279" s="21" t="s">
        <v>3291</v>
      </c>
      <c r="E279" s="4">
        <v>43887.545138888891</v>
      </c>
      <c r="F279" s="21">
        <v>43900.756944444445</v>
      </c>
      <c r="G279" s="4"/>
      <c r="H279" s="2"/>
      <c r="I279" s="5"/>
      <c r="J279" s="15" t="s">
        <v>20</v>
      </c>
      <c r="K279" s="11" t="s">
        <v>20</v>
      </c>
      <c r="M279" s="18"/>
      <c r="N279" s="20">
        <f t="shared" si="16"/>
        <v>1</v>
      </c>
      <c r="O279" s="3" t="str">
        <f t="shared" si="17"/>
        <v/>
      </c>
      <c r="P279" s="3">
        <f t="shared" si="18"/>
        <v>0</v>
      </c>
      <c r="Q279" s="3">
        <f t="shared" si="19"/>
        <v>0</v>
      </c>
    </row>
    <row r="280" spans="1:17" ht="12.75">
      <c r="A280" s="1" t="s">
        <v>4768</v>
      </c>
      <c r="B280" s="1" t="s">
        <v>188</v>
      </c>
      <c r="C280" s="21" t="s">
        <v>23</v>
      </c>
      <c r="D280" s="21" t="s">
        <v>4769</v>
      </c>
      <c r="E280" s="4">
        <v>43887.538194444445</v>
      </c>
      <c r="F280" s="21">
        <v>44065.458333333336</v>
      </c>
      <c r="G280" s="4"/>
      <c r="H280" s="2"/>
      <c r="I280" s="5"/>
      <c r="J280" s="15" t="s">
        <v>20</v>
      </c>
      <c r="K280" s="11" t="s">
        <v>20</v>
      </c>
      <c r="M280" s="18"/>
      <c r="N280" s="20">
        <f t="shared" si="16"/>
        <v>1</v>
      </c>
      <c r="O280" s="3" t="str">
        <f t="shared" si="17"/>
        <v/>
      </c>
      <c r="P280" s="3">
        <f t="shared" si="18"/>
        <v>0</v>
      </c>
      <c r="Q280" s="3">
        <f t="shared" si="19"/>
        <v>0</v>
      </c>
    </row>
    <row r="281" spans="1:17" ht="12.75">
      <c r="A281" s="1" t="s">
        <v>4770</v>
      </c>
      <c r="B281" s="1" t="s">
        <v>188</v>
      </c>
      <c r="C281" s="21" t="s">
        <v>23</v>
      </c>
      <c r="D281" s="21" t="s">
        <v>4771</v>
      </c>
      <c r="E281" s="4">
        <v>43887.534722222219</v>
      </c>
      <c r="F281" s="21">
        <v>43900.763888888891</v>
      </c>
      <c r="G281" s="4"/>
      <c r="H281" s="2"/>
      <c r="I281" s="5"/>
      <c r="J281" s="15" t="s">
        <v>20</v>
      </c>
      <c r="K281" s="11" t="s">
        <v>20</v>
      </c>
      <c r="M281" s="18"/>
      <c r="N281" s="20">
        <f t="shared" si="16"/>
        <v>1</v>
      </c>
      <c r="O281" s="3" t="str">
        <f t="shared" si="17"/>
        <v/>
      </c>
      <c r="P281" s="3">
        <f t="shared" si="18"/>
        <v>0</v>
      </c>
      <c r="Q281" s="3">
        <f t="shared" si="19"/>
        <v>0</v>
      </c>
    </row>
    <row r="282" spans="1:17" ht="12.75">
      <c r="A282" s="1" t="s">
        <v>4772</v>
      </c>
      <c r="B282" s="1" t="s">
        <v>109</v>
      </c>
      <c r="C282" s="21" t="s">
        <v>4773</v>
      </c>
      <c r="D282" s="21" t="s">
        <v>4774</v>
      </c>
      <c r="E282" s="21" t="s">
        <v>4775</v>
      </c>
      <c r="F282" s="4">
        <v>43886.558333333334</v>
      </c>
      <c r="G282" s="4">
        <v>43887.648611111108</v>
      </c>
      <c r="H282" s="2"/>
      <c r="I282" s="5"/>
      <c r="J282" s="15" t="s">
        <v>20</v>
      </c>
      <c r="K282" s="11" t="s">
        <v>20</v>
      </c>
      <c r="M282" s="18"/>
      <c r="N282" s="20">
        <f t="shared" si="16"/>
        <v>1</v>
      </c>
      <c r="O282" s="3" t="str">
        <f t="shared" si="17"/>
        <v/>
      </c>
      <c r="P282" s="3">
        <f t="shared" si="18"/>
        <v>0</v>
      </c>
      <c r="Q282" s="3">
        <f t="shared" si="19"/>
        <v>0</v>
      </c>
    </row>
    <row r="283" spans="1:17" ht="12.75">
      <c r="A283" s="1" t="s">
        <v>4776</v>
      </c>
      <c r="B283" s="1" t="s">
        <v>109</v>
      </c>
      <c r="C283" s="21" t="s">
        <v>4777</v>
      </c>
      <c r="D283" s="21" t="s">
        <v>4778</v>
      </c>
      <c r="E283" s="21" t="s">
        <v>4779</v>
      </c>
      <c r="F283" s="4">
        <v>43886.555555555555</v>
      </c>
      <c r="G283" s="4">
        <v>43887.646527777775</v>
      </c>
      <c r="H283" s="2"/>
      <c r="I283" s="5"/>
      <c r="J283" s="15" t="s">
        <v>20</v>
      </c>
      <c r="K283" s="11" t="s">
        <v>20</v>
      </c>
      <c r="M283" s="18"/>
      <c r="N283" s="20">
        <f t="shared" si="16"/>
        <v>1</v>
      </c>
      <c r="O283" s="3" t="str">
        <f t="shared" si="17"/>
        <v/>
      </c>
      <c r="P283" s="3">
        <f t="shared" si="18"/>
        <v>0</v>
      </c>
      <c r="Q283" s="3">
        <f t="shared" si="19"/>
        <v>0</v>
      </c>
    </row>
    <row r="284" spans="1:17" ht="12.75">
      <c r="A284" s="1" t="s">
        <v>4780</v>
      </c>
      <c r="B284" s="1" t="s">
        <v>549</v>
      </c>
      <c r="C284" s="21" t="s">
        <v>4781</v>
      </c>
      <c r="D284" s="21" t="s">
        <v>4782</v>
      </c>
      <c r="E284" s="4">
        <v>43886.527777777781</v>
      </c>
      <c r="F284" s="4">
        <v>43887.570138888892</v>
      </c>
      <c r="G284" s="21">
        <v>44065.447916666664</v>
      </c>
      <c r="H284" s="21"/>
      <c r="I284" s="5"/>
      <c r="J284" s="15" t="s">
        <v>20</v>
      </c>
      <c r="K284" s="11" t="s">
        <v>20</v>
      </c>
      <c r="M284" s="18"/>
      <c r="N284" s="20">
        <f t="shared" si="16"/>
        <v>1</v>
      </c>
      <c r="O284" s="3" t="str">
        <f t="shared" si="17"/>
        <v/>
      </c>
      <c r="P284" s="3">
        <f t="shared" si="18"/>
        <v>0</v>
      </c>
      <c r="Q284" s="3">
        <f t="shared" si="19"/>
        <v>0</v>
      </c>
    </row>
    <row r="285" spans="1:17" ht="12.75">
      <c r="A285" s="1" t="s">
        <v>4783</v>
      </c>
      <c r="B285" s="1" t="s">
        <v>4486</v>
      </c>
      <c r="C285" s="21" t="s">
        <v>4784</v>
      </c>
      <c r="D285" s="21" t="s">
        <v>4785</v>
      </c>
      <c r="E285" s="4">
        <v>43886.519444444442</v>
      </c>
      <c r="F285" s="4">
        <v>43887.56527777778</v>
      </c>
      <c r="G285" s="21">
        <v>44065.465277777781</v>
      </c>
      <c r="H285" s="4"/>
      <c r="I285" s="5"/>
      <c r="J285" s="15" t="s">
        <v>20</v>
      </c>
      <c r="K285" s="11" t="s">
        <v>20</v>
      </c>
      <c r="M285" s="18"/>
      <c r="N285" s="20">
        <f t="shared" si="16"/>
        <v>1</v>
      </c>
      <c r="O285" s="3" t="str">
        <f t="shared" si="17"/>
        <v/>
      </c>
      <c r="P285" s="3">
        <f t="shared" si="18"/>
        <v>0</v>
      </c>
      <c r="Q285" s="3">
        <f t="shared" si="19"/>
        <v>0</v>
      </c>
    </row>
    <row r="286" spans="1:17" ht="12.75">
      <c r="A286" s="1" t="s">
        <v>4786</v>
      </c>
      <c r="B286" s="1" t="s">
        <v>253</v>
      </c>
      <c r="C286" s="21" t="s">
        <v>23</v>
      </c>
      <c r="D286" s="21" t="s">
        <v>4787</v>
      </c>
      <c r="E286" s="4">
        <v>43886.513888888891</v>
      </c>
      <c r="F286" s="4">
        <v>43887.561805555553</v>
      </c>
      <c r="G286" s="21">
        <v>44049.739583333336</v>
      </c>
      <c r="H286" s="2"/>
      <c r="I286" s="5"/>
      <c r="J286" s="15" t="s">
        <v>20</v>
      </c>
      <c r="K286" s="11" t="s">
        <v>20</v>
      </c>
      <c r="M286" s="18"/>
      <c r="N286" s="20">
        <f t="shared" si="16"/>
        <v>1</v>
      </c>
      <c r="O286" s="3" t="str">
        <f t="shared" si="17"/>
        <v/>
      </c>
      <c r="P286" s="3">
        <f t="shared" si="18"/>
        <v>0</v>
      </c>
      <c r="Q286" s="3">
        <f t="shared" si="19"/>
        <v>0</v>
      </c>
    </row>
    <row r="287" spans="1:17" ht="12.75">
      <c r="A287" s="1" t="s">
        <v>4788</v>
      </c>
      <c r="B287" s="1" t="s">
        <v>253</v>
      </c>
      <c r="C287" s="21" t="s">
        <v>4789</v>
      </c>
      <c r="D287" s="21" t="s">
        <v>4790</v>
      </c>
      <c r="E287" s="4">
        <v>43886.512499999997</v>
      </c>
      <c r="F287" s="4">
        <v>43887.560416666667</v>
      </c>
      <c r="G287" s="21">
        <v>44049.722222222219</v>
      </c>
      <c r="H287" s="2"/>
      <c r="I287" s="5"/>
      <c r="J287" s="15" t="s">
        <v>20</v>
      </c>
      <c r="K287" s="11" t="s">
        <v>20</v>
      </c>
      <c r="M287" s="18"/>
      <c r="N287" s="20">
        <f t="shared" si="16"/>
        <v>1</v>
      </c>
      <c r="O287" s="3" t="str">
        <f t="shared" si="17"/>
        <v/>
      </c>
      <c r="P287" s="3">
        <f t="shared" si="18"/>
        <v>0</v>
      </c>
      <c r="Q287" s="3">
        <f t="shared" si="19"/>
        <v>0</v>
      </c>
    </row>
    <row r="288" spans="1:17" ht="12.75">
      <c r="A288" s="1" t="s">
        <v>4791</v>
      </c>
      <c r="B288" s="1" t="s">
        <v>4214</v>
      </c>
      <c r="C288" s="21" t="s">
        <v>4792</v>
      </c>
      <c r="D288" s="21" t="s">
        <v>4793</v>
      </c>
      <c r="E288" s="4">
        <v>43886.488194444442</v>
      </c>
      <c r="F288" s="4">
        <v>43887.554861111108</v>
      </c>
      <c r="G288" s="21">
        <v>44047.732638888891</v>
      </c>
      <c r="H288" s="2"/>
      <c r="I288" s="5"/>
      <c r="J288" s="15" t="s">
        <v>20</v>
      </c>
      <c r="K288" s="11" t="s">
        <v>20</v>
      </c>
      <c r="M288" s="18"/>
      <c r="N288" s="20">
        <f t="shared" si="16"/>
        <v>1</v>
      </c>
      <c r="O288" s="3" t="str">
        <f t="shared" si="17"/>
        <v/>
      </c>
      <c r="P288" s="3">
        <f t="shared" si="18"/>
        <v>0</v>
      </c>
      <c r="Q288" s="3">
        <f t="shared" si="19"/>
        <v>0</v>
      </c>
    </row>
    <row r="289" spans="1:17" ht="12.75">
      <c r="A289" s="1" t="s">
        <v>4794</v>
      </c>
      <c r="B289" s="1" t="s">
        <v>811</v>
      </c>
      <c r="C289" s="21" t="s">
        <v>23</v>
      </c>
      <c r="D289" s="21" t="s">
        <v>4795</v>
      </c>
      <c r="E289" s="4">
        <v>43886.486805555556</v>
      </c>
      <c r="F289" s="4">
        <v>43887.34375</v>
      </c>
      <c r="G289" s="21">
        <v>44048.736111111109</v>
      </c>
      <c r="H289" s="2"/>
      <c r="I289" s="5"/>
      <c r="J289" s="15" t="s">
        <v>20</v>
      </c>
      <c r="K289" s="11" t="s">
        <v>20</v>
      </c>
      <c r="M289" s="18"/>
      <c r="N289" s="20">
        <f t="shared" si="16"/>
        <v>1</v>
      </c>
      <c r="O289" s="3" t="str">
        <f t="shared" si="17"/>
        <v/>
      </c>
      <c r="P289" s="3">
        <f t="shared" si="18"/>
        <v>0</v>
      </c>
      <c r="Q289" s="3">
        <f t="shared" si="19"/>
        <v>0</v>
      </c>
    </row>
    <row r="290" spans="1:17" ht="12.75">
      <c r="A290" s="1" t="s">
        <v>4796</v>
      </c>
      <c r="B290" s="1" t="s">
        <v>811</v>
      </c>
      <c r="C290" s="21" t="s">
        <v>4797</v>
      </c>
      <c r="D290" s="21" t="s">
        <v>4798</v>
      </c>
      <c r="E290" s="4">
        <v>43886.48333333333</v>
      </c>
      <c r="F290" s="4">
        <v>43887.552083333336</v>
      </c>
      <c r="G290" s="21">
        <v>44048.743055555555</v>
      </c>
      <c r="H290" s="2"/>
      <c r="I290" s="5"/>
      <c r="J290" s="15" t="s">
        <v>20</v>
      </c>
      <c r="K290" s="11" t="s">
        <v>20</v>
      </c>
      <c r="M290" s="18"/>
      <c r="N290" s="20">
        <f t="shared" si="16"/>
        <v>1</v>
      </c>
      <c r="O290" s="3" t="str">
        <f t="shared" si="17"/>
        <v/>
      </c>
      <c r="P290" s="3">
        <f t="shared" si="18"/>
        <v>0</v>
      </c>
      <c r="Q290" s="3">
        <f t="shared" si="19"/>
        <v>0</v>
      </c>
    </row>
    <row r="291" spans="1:17" ht="12.75">
      <c r="A291" s="1" t="s">
        <v>4799</v>
      </c>
      <c r="B291" s="1" t="s">
        <v>563</v>
      </c>
      <c r="C291" s="21" t="s">
        <v>23</v>
      </c>
      <c r="D291" s="21" t="s">
        <v>4800</v>
      </c>
      <c r="E291" s="4">
        <v>43886.468055555553</v>
      </c>
      <c r="F291" s="4">
        <v>43887.611111111109</v>
      </c>
      <c r="G291" s="21">
        <v>44065.465277777781</v>
      </c>
      <c r="H291" s="2"/>
      <c r="I291" s="5"/>
      <c r="J291" s="15" t="s">
        <v>20</v>
      </c>
      <c r="K291" s="11" t="s">
        <v>20</v>
      </c>
      <c r="M291" s="18"/>
      <c r="N291" s="20">
        <f t="shared" si="16"/>
        <v>1</v>
      </c>
      <c r="O291" s="3" t="str">
        <f t="shared" si="17"/>
        <v/>
      </c>
      <c r="P291" s="3">
        <f t="shared" si="18"/>
        <v>0</v>
      </c>
      <c r="Q291" s="3">
        <f t="shared" si="19"/>
        <v>0</v>
      </c>
    </row>
    <row r="292" spans="1:17" ht="12.75">
      <c r="A292" s="1" t="s">
        <v>4801</v>
      </c>
      <c r="B292" s="1" t="s">
        <v>572</v>
      </c>
      <c r="C292" s="21" t="s">
        <v>23</v>
      </c>
      <c r="D292" s="21" t="s">
        <v>4802</v>
      </c>
      <c r="E292" s="4">
        <v>43886.463888888888</v>
      </c>
      <c r="F292" s="4">
        <v>43887.606944444444</v>
      </c>
      <c r="G292" s="21">
        <v>44065.482638888891</v>
      </c>
      <c r="H292" s="2"/>
      <c r="I292" s="5"/>
      <c r="J292" s="15" t="s">
        <v>20</v>
      </c>
      <c r="K292" s="11" t="s">
        <v>20</v>
      </c>
      <c r="M292" s="18"/>
      <c r="N292" s="20">
        <f t="shared" si="16"/>
        <v>1</v>
      </c>
      <c r="O292" s="3" t="str">
        <f t="shared" si="17"/>
        <v/>
      </c>
      <c r="P292" s="3">
        <f t="shared" si="18"/>
        <v>0</v>
      </c>
      <c r="Q292" s="3">
        <f t="shared" si="19"/>
        <v>0</v>
      </c>
    </row>
    <row r="293" spans="1:17" ht="12.75">
      <c r="A293" s="1" t="s">
        <v>4803</v>
      </c>
      <c r="B293" s="1" t="s">
        <v>1249</v>
      </c>
      <c r="C293" s="21" t="s">
        <v>23</v>
      </c>
      <c r="D293" s="21" t="s">
        <v>4804</v>
      </c>
      <c r="E293" s="4">
        <v>43886.449305555558</v>
      </c>
      <c r="F293" s="4">
        <v>43887.606249999997</v>
      </c>
      <c r="G293" s="21">
        <v>44065.381944444445</v>
      </c>
      <c r="H293" s="2"/>
      <c r="I293" s="5"/>
      <c r="J293" s="15" t="s">
        <v>20</v>
      </c>
      <c r="K293" s="11" t="s">
        <v>20</v>
      </c>
      <c r="M293" s="18"/>
      <c r="N293" s="20">
        <f t="shared" si="16"/>
        <v>1</v>
      </c>
      <c r="O293" s="3" t="str">
        <f t="shared" si="17"/>
        <v/>
      </c>
      <c r="P293" s="3">
        <f t="shared" si="18"/>
        <v>0</v>
      </c>
      <c r="Q293" s="3">
        <f t="shared" si="19"/>
        <v>0</v>
      </c>
    </row>
    <row r="294" spans="1:17" ht="12.75">
      <c r="A294" s="1" t="s">
        <v>4805</v>
      </c>
      <c r="B294" s="1" t="s">
        <v>4806</v>
      </c>
      <c r="C294" s="21" t="s">
        <v>23</v>
      </c>
      <c r="D294" s="21" t="s">
        <v>4807</v>
      </c>
      <c r="E294" s="4">
        <v>43886.447222222225</v>
      </c>
      <c r="F294" s="4">
        <v>43887.602083333331</v>
      </c>
      <c r="G294" s="21">
        <v>44065.399305555555</v>
      </c>
      <c r="H294" s="2"/>
      <c r="I294" s="5"/>
      <c r="J294" s="15" t="s">
        <v>20</v>
      </c>
      <c r="K294" s="11" t="s">
        <v>20</v>
      </c>
      <c r="M294" s="18"/>
      <c r="N294" s="20">
        <f t="shared" si="16"/>
        <v>1</v>
      </c>
      <c r="O294" s="3" t="str">
        <f t="shared" si="17"/>
        <v/>
      </c>
      <c r="P294" s="3">
        <f t="shared" si="18"/>
        <v>0</v>
      </c>
      <c r="Q294" s="3">
        <f t="shared" si="19"/>
        <v>0</v>
      </c>
    </row>
    <row r="295" spans="1:17" ht="12.75">
      <c r="A295" s="1" t="s">
        <v>4808</v>
      </c>
      <c r="B295" s="1" t="s">
        <v>1241</v>
      </c>
      <c r="C295" s="21" t="s">
        <v>23</v>
      </c>
      <c r="D295" s="21" t="s">
        <v>4809</v>
      </c>
      <c r="E295" s="4">
        <v>43886.439583333333</v>
      </c>
      <c r="F295" s="4">
        <v>43887.59375</v>
      </c>
      <c r="G295" s="21">
        <v>44048.732638888891</v>
      </c>
      <c r="H295" s="2"/>
      <c r="I295" s="5"/>
      <c r="J295" s="15" t="s">
        <v>20</v>
      </c>
      <c r="K295" s="11" t="s">
        <v>20</v>
      </c>
      <c r="M295" s="18"/>
      <c r="N295" s="20">
        <f t="shared" si="16"/>
        <v>1</v>
      </c>
      <c r="O295" s="3" t="str">
        <f t="shared" si="17"/>
        <v/>
      </c>
      <c r="P295" s="3">
        <f t="shared" si="18"/>
        <v>0</v>
      </c>
      <c r="Q295" s="3">
        <f t="shared" si="19"/>
        <v>0</v>
      </c>
    </row>
    <row r="296" spans="1:17" ht="12.75">
      <c r="A296" s="1" t="s">
        <v>4810</v>
      </c>
      <c r="B296" s="1" t="s">
        <v>545</v>
      </c>
      <c r="C296" s="21" t="s">
        <v>4811</v>
      </c>
      <c r="D296" s="21" t="s">
        <v>4812</v>
      </c>
      <c r="E296" s="4">
        <v>43886.43472222222</v>
      </c>
      <c r="F296" s="4">
        <v>43887.590277777781</v>
      </c>
      <c r="G296" s="21">
        <v>44065.428472222222</v>
      </c>
      <c r="H296" s="2"/>
      <c r="I296" s="5"/>
      <c r="J296" s="15" t="s">
        <v>20</v>
      </c>
      <c r="K296" s="11" t="s">
        <v>20</v>
      </c>
      <c r="M296" s="18"/>
      <c r="N296" s="20">
        <f t="shared" si="16"/>
        <v>1</v>
      </c>
      <c r="O296" s="3" t="str">
        <f t="shared" si="17"/>
        <v/>
      </c>
      <c r="P296" s="3">
        <f t="shared" si="18"/>
        <v>0</v>
      </c>
      <c r="Q296" s="3">
        <f t="shared" si="19"/>
        <v>0</v>
      </c>
    </row>
    <row r="297" spans="1:17" ht="12.75">
      <c r="A297" s="1" t="s">
        <v>4813</v>
      </c>
      <c r="B297" s="1" t="s">
        <v>4814</v>
      </c>
      <c r="C297" s="21" t="s">
        <v>4815</v>
      </c>
      <c r="D297" s="21" t="s">
        <v>4816</v>
      </c>
      <c r="E297" s="21" t="s">
        <v>4662</v>
      </c>
      <c r="F297" s="4">
        <v>43877.612500000003</v>
      </c>
      <c r="G297" s="4">
        <v>43885.482638888891</v>
      </c>
      <c r="H297" s="2"/>
      <c r="I297" s="5"/>
      <c r="J297" s="15" t="s">
        <v>20</v>
      </c>
      <c r="K297" s="11" t="s">
        <v>20</v>
      </c>
      <c r="M297" s="18"/>
      <c r="N297" s="20">
        <f t="shared" si="16"/>
        <v>1</v>
      </c>
      <c r="O297" s="3" t="str">
        <f t="shared" si="17"/>
        <v/>
      </c>
      <c r="P297" s="3">
        <f t="shared" si="18"/>
        <v>0</v>
      </c>
      <c r="Q297" s="3">
        <f t="shared" si="19"/>
        <v>0</v>
      </c>
    </row>
    <row r="298" spans="1:17" ht="12.75">
      <c r="A298" s="1" t="s">
        <v>4817</v>
      </c>
      <c r="B298" s="1" t="s">
        <v>4818</v>
      </c>
      <c r="C298" s="21" t="s">
        <v>23</v>
      </c>
      <c r="D298" s="21" t="s">
        <v>4819</v>
      </c>
      <c r="E298" s="21" t="s">
        <v>4820</v>
      </c>
      <c r="F298" s="4">
        <v>43877.634722222225</v>
      </c>
      <c r="G298" s="4">
        <v>43882.527777777781</v>
      </c>
      <c r="H298" s="2"/>
      <c r="I298" s="5"/>
      <c r="J298" s="15" t="s">
        <v>20</v>
      </c>
      <c r="K298" s="11" t="s">
        <v>20</v>
      </c>
      <c r="M298" s="18"/>
      <c r="N298" s="20">
        <f t="shared" si="16"/>
        <v>1</v>
      </c>
      <c r="O298" s="3" t="str">
        <f t="shared" si="17"/>
        <v/>
      </c>
      <c r="P298" s="3">
        <f t="shared" si="18"/>
        <v>0</v>
      </c>
      <c r="Q298" s="3">
        <f t="shared" si="19"/>
        <v>0</v>
      </c>
    </row>
    <row r="299" spans="1:17" ht="12.75">
      <c r="A299" s="1" t="s">
        <v>4821</v>
      </c>
      <c r="B299" s="1" t="s">
        <v>1948</v>
      </c>
      <c r="C299" s="21" t="s">
        <v>23</v>
      </c>
      <c r="D299" s="21">
        <v>43894.576388888891</v>
      </c>
      <c r="E299" s="21">
        <v>43899.595138888886</v>
      </c>
      <c r="F299" s="21">
        <v>44065.444444444445</v>
      </c>
      <c r="G299" s="21">
        <v>44228.46875</v>
      </c>
      <c r="H299" s="21">
        <v>44231.468055555553</v>
      </c>
      <c r="I299" s="21"/>
      <c r="J299" s="15" t="s">
        <v>20</v>
      </c>
      <c r="K299" s="11" t="s">
        <v>20</v>
      </c>
      <c r="M299" s="18"/>
      <c r="N299" s="20">
        <f t="shared" si="16"/>
        <v>1</v>
      </c>
      <c r="O299" s="3" t="str">
        <f t="shared" si="17"/>
        <v/>
      </c>
      <c r="P299" s="3">
        <f t="shared" si="18"/>
        <v>0</v>
      </c>
      <c r="Q299" s="3" t="str">
        <f t="shared" si="19"/>
        <v/>
      </c>
    </row>
    <row r="300" spans="1:17" ht="12.75">
      <c r="A300" s="1" t="s">
        <v>4822</v>
      </c>
      <c r="B300" s="1" t="s">
        <v>2419</v>
      </c>
      <c r="C300" s="21" t="s">
        <v>23</v>
      </c>
      <c r="D300" s="21" t="s">
        <v>4823</v>
      </c>
      <c r="E300" s="4">
        <v>43875.458333333336</v>
      </c>
      <c r="F300" s="4">
        <v>43881.378472222219</v>
      </c>
      <c r="G300" s="4">
        <v>43882.383333333331</v>
      </c>
      <c r="H300" s="2">
        <v>43887.496527777781</v>
      </c>
      <c r="I300" s="21">
        <v>44058.417361111111</v>
      </c>
      <c r="J300" s="15" t="s">
        <v>20</v>
      </c>
      <c r="K300" s="11" t="s">
        <v>20</v>
      </c>
      <c r="M300" s="18"/>
      <c r="N300" s="20">
        <f t="shared" si="16"/>
        <v>1</v>
      </c>
      <c r="O300" s="3" t="str">
        <f t="shared" si="17"/>
        <v/>
      </c>
      <c r="P300" s="3">
        <f t="shared" si="18"/>
        <v>0</v>
      </c>
      <c r="Q300" s="3" t="str">
        <f t="shared" si="19"/>
        <v/>
      </c>
    </row>
    <row r="301" spans="1:17" ht="12.75">
      <c r="A301" s="1" t="s">
        <v>4824</v>
      </c>
      <c r="B301" s="1" t="s">
        <v>4825</v>
      </c>
      <c r="C301" s="21" t="s">
        <v>23</v>
      </c>
      <c r="D301" s="21" t="s">
        <v>4826</v>
      </c>
      <c r="E301" s="4">
        <v>43776.647916666669</v>
      </c>
      <c r="F301" s="21">
        <v>44065.465277777781</v>
      </c>
      <c r="G301" s="21"/>
      <c r="H301" s="2"/>
      <c r="I301" s="5"/>
      <c r="J301" s="15" t="s">
        <v>20</v>
      </c>
      <c r="K301" s="11" t="s">
        <v>20</v>
      </c>
      <c r="M301" s="18"/>
      <c r="N301" s="20">
        <f t="shared" si="16"/>
        <v>1</v>
      </c>
      <c r="O301" s="3" t="str">
        <f t="shared" si="17"/>
        <v/>
      </c>
      <c r="P301" s="3">
        <f t="shared" si="18"/>
        <v>0</v>
      </c>
      <c r="Q301" s="3">
        <f t="shared" si="19"/>
        <v>0</v>
      </c>
    </row>
    <row r="302" spans="1:17" ht="12.75">
      <c r="A302" s="1" t="s">
        <v>4827</v>
      </c>
      <c r="B302" s="1" t="s">
        <v>4828</v>
      </c>
      <c r="C302" s="21" t="s">
        <v>23</v>
      </c>
      <c r="D302" s="21" t="s">
        <v>4829</v>
      </c>
      <c r="E302" s="21" t="s">
        <v>4830</v>
      </c>
      <c r="F302" s="4">
        <v>43701.458333333336</v>
      </c>
      <c r="G302" s="4"/>
      <c r="H302" s="2"/>
      <c r="I302" s="5"/>
      <c r="J302" s="15" t="s">
        <v>20</v>
      </c>
      <c r="K302" s="11" t="s">
        <v>20</v>
      </c>
      <c r="M302" s="18"/>
      <c r="N302" s="20">
        <f t="shared" si="16"/>
        <v>1</v>
      </c>
      <c r="O302" s="3" t="str">
        <f t="shared" si="17"/>
        <v/>
      </c>
      <c r="P302" s="3">
        <f t="shared" si="18"/>
        <v>0</v>
      </c>
      <c r="Q302" s="3">
        <f t="shared" si="19"/>
        <v>0</v>
      </c>
    </row>
    <row r="303" spans="1:17" ht="12.75">
      <c r="A303" s="1" t="s">
        <v>4831</v>
      </c>
      <c r="B303" s="1" t="s">
        <v>4828</v>
      </c>
      <c r="C303" s="21" t="s">
        <v>23</v>
      </c>
      <c r="D303" s="21" t="s">
        <v>4832</v>
      </c>
      <c r="E303" s="21" t="s">
        <v>4833</v>
      </c>
      <c r="F303" s="4">
        <v>43701.458333333336</v>
      </c>
      <c r="G303" s="4"/>
      <c r="H303" s="2"/>
      <c r="I303" s="5"/>
      <c r="J303" s="15" t="s">
        <v>20</v>
      </c>
      <c r="K303" s="11" t="s">
        <v>20</v>
      </c>
      <c r="M303" s="18"/>
      <c r="N303" s="20">
        <f t="shared" si="16"/>
        <v>1</v>
      </c>
      <c r="O303" s="3" t="str">
        <f t="shared" si="17"/>
        <v/>
      </c>
      <c r="P303" s="3">
        <f t="shared" si="18"/>
        <v>0</v>
      </c>
      <c r="Q303" s="3">
        <f t="shared" si="19"/>
        <v>0</v>
      </c>
    </row>
    <row r="304" spans="1:17" ht="12.75">
      <c r="A304" s="1" t="s">
        <v>4834</v>
      </c>
      <c r="B304" s="1" t="s">
        <v>4835</v>
      </c>
      <c r="C304" s="21" t="s">
        <v>23</v>
      </c>
      <c r="D304" s="21" t="s">
        <v>4836</v>
      </c>
      <c r="E304" s="21" t="s">
        <v>4837</v>
      </c>
      <c r="F304" s="4">
        <v>43694.458333333336</v>
      </c>
      <c r="G304" s="4"/>
      <c r="H304" s="2"/>
      <c r="I304" s="5"/>
      <c r="J304" s="15" t="s">
        <v>20</v>
      </c>
      <c r="K304" s="11" t="s">
        <v>20</v>
      </c>
      <c r="M304" s="18"/>
      <c r="N304" s="20">
        <f t="shared" si="16"/>
        <v>1</v>
      </c>
      <c r="O304" s="3" t="str">
        <f t="shared" si="17"/>
        <v/>
      </c>
      <c r="P304" s="3">
        <f t="shared" si="18"/>
        <v>0</v>
      </c>
      <c r="Q304" s="3">
        <f t="shared" si="19"/>
        <v>0</v>
      </c>
    </row>
    <row r="305" spans="1:17" ht="12.75">
      <c r="A305" s="1" t="s">
        <v>4838</v>
      </c>
      <c r="B305" s="1" t="s">
        <v>4835</v>
      </c>
      <c r="C305" s="21" t="s">
        <v>23</v>
      </c>
      <c r="D305" s="21" t="s">
        <v>4839</v>
      </c>
      <c r="E305" s="21" t="s">
        <v>4840</v>
      </c>
      <c r="F305" s="4">
        <v>43694.458333333336</v>
      </c>
      <c r="G305" s="4"/>
      <c r="H305" s="2"/>
      <c r="I305" s="5"/>
      <c r="J305" s="15" t="s">
        <v>20</v>
      </c>
      <c r="K305" s="11" t="s">
        <v>20</v>
      </c>
      <c r="M305" s="18"/>
      <c r="N305" s="20">
        <f t="shared" si="16"/>
        <v>1</v>
      </c>
      <c r="O305" s="3" t="str">
        <f t="shared" si="17"/>
        <v/>
      </c>
      <c r="P305" s="3">
        <f t="shared" si="18"/>
        <v>0</v>
      </c>
      <c r="Q305" s="3">
        <f t="shared" si="19"/>
        <v>0</v>
      </c>
    </row>
    <row r="306" spans="1:17" ht="12.75">
      <c r="A306" s="1" t="s">
        <v>4841</v>
      </c>
      <c r="B306" s="1" t="s">
        <v>4671</v>
      </c>
      <c r="C306" s="21" t="s">
        <v>23</v>
      </c>
      <c r="D306" s="21" t="s">
        <v>4842</v>
      </c>
      <c r="E306" s="21" t="s">
        <v>4843</v>
      </c>
      <c r="F306" s="4">
        <v>43694.458333333336</v>
      </c>
      <c r="G306" s="4"/>
      <c r="H306" s="2"/>
      <c r="I306" s="5"/>
      <c r="J306" s="15" t="s">
        <v>20</v>
      </c>
      <c r="K306" s="11" t="s">
        <v>20</v>
      </c>
      <c r="M306" s="18"/>
      <c r="N306" s="20">
        <f t="shared" si="16"/>
        <v>1</v>
      </c>
      <c r="O306" s="3" t="str">
        <f t="shared" si="17"/>
        <v/>
      </c>
      <c r="P306" s="3">
        <f t="shared" si="18"/>
        <v>0</v>
      </c>
      <c r="Q306" s="3">
        <f t="shared" si="19"/>
        <v>0</v>
      </c>
    </row>
    <row r="307" spans="1:17" ht="12.75">
      <c r="A307" s="1" t="s">
        <v>4844</v>
      </c>
      <c r="B307" s="1" t="s">
        <v>4845</v>
      </c>
      <c r="C307" s="21" t="s">
        <v>23</v>
      </c>
      <c r="D307" s="21" t="s">
        <v>4846</v>
      </c>
      <c r="E307" s="21" t="s">
        <v>3184</v>
      </c>
      <c r="F307" s="4">
        <v>43694.458333333336</v>
      </c>
      <c r="G307" s="4"/>
      <c r="H307" s="2"/>
      <c r="I307" s="5"/>
      <c r="J307" s="15" t="s">
        <v>20</v>
      </c>
      <c r="K307" s="11" t="s">
        <v>20</v>
      </c>
      <c r="M307" s="18"/>
      <c r="N307" s="20">
        <f t="shared" si="16"/>
        <v>1</v>
      </c>
      <c r="O307" s="3" t="str">
        <f t="shared" si="17"/>
        <v/>
      </c>
      <c r="P307" s="3">
        <f t="shared" si="18"/>
        <v>0</v>
      </c>
      <c r="Q307" s="3">
        <f t="shared" si="19"/>
        <v>0</v>
      </c>
    </row>
    <row r="308" spans="1:17" ht="12.75">
      <c r="A308" s="1" t="s">
        <v>4847</v>
      </c>
      <c r="B308" s="1" t="s">
        <v>2233</v>
      </c>
      <c r="C308" s="21" t="s">
        <v>23</v>
      </c>
      <c r="D308" s="21" t="s">
        <v>4848</v>
      </c>
      <c r="E308" s="4">
        <v>43694.458333333336</v>
      </c>
      <c r="F308" s="21">
        <v>44065.423611111109</v>
      </c>
      <c r="G308" s="4"/>
      <c r="H308" s="2"/>
      <c r="I308" s="5"/>
      <c r="J308" s="15" t="s">
        <v>20</v>
      </c>
      <c r="K308" s="11" t="s">
        <v>20</v>
      </c>
      <c r="M308" s="18"/>
      <c r="N308" s="20">
        <f t="shared" si="16"/>
        <v>1</v>
      </c>
      <c r="O308" s="3" t="str">
        <f t="shared" si="17"/>
        <v/>
      </c>
      <c r="P308" s="3">
        <f t="shared" si="18"/>
        <v>0</v>
      </c>
      <c r="Q308" s="3">
        <f t="shared" si="19"/>
        <v>0</v>
      </c>
    </row>
    <row r="309" spans="1:17" ht="12.75">
      <c r="A309" s="1" t="s">
        <v>4849</v>
      </c>
      <c r="B309" s="1" t="s">
        <v>2237</v>
      </c>
      <c r="C309" s="21" t="s">
        <v>23</v>
      </c>
      <c r="D309" s="21" t="s">
        <v>4850</v>
      </c>
      <c r="E309" s="21" t="s">
        <v>4851</v>
      </c>
      <c r="F309" s="4">
        <v>43694.458333333336</v>
      </c>
      <c r="G309" s="4"/>
      <c r="H309" s="2"/>
      <c r="I309" s="5"/>
      <c r="J309" s="15" t="s">
        <v>20</v>
      </c>
      <c r="K309" s="11" t="s">
        <v>20</v>
      </c>
      <c r="M309" s="18"/>
      <c r="N309" s="20">
        <f t="shared" si="16"/>
        <v>1</v>
      </c>
      <c r="O309" s="3" t="str">
        <f t="shared" si="17"/>
        <v/>
      </c>
      <c r="P309" s="3">
        <f t="shared" si="18"/>
        <v>0</v>
      </c>
      <c r="Q309" s="3">
        <f t="shared" si="19"/>
        <v>0</v>
      </c>
    </row>
    <row r="310" spans="1:17" ht="12.75">
      <c r="A310" s="1" t="s">
        <v>4852</v>
      </c>
      <c r="B310" s="1" t="s">
        <v>2237</v>
      </c>
      <c r="C310" s="21" t="s">
        <v>23</v>
      </c>
      <c r="D310" s="21" t="s">
        <v>4850</v>
      </c>
      <c r="E310" s="21" t="s">
        <v>4851</v>
      </c>
      <c r="F310" s="4">
        <v>43694.458333333336</v>
      </c>
      <c r="G310" s="4"/>
      <c r="H310" s="2"/>
      <c r="I310" s="5"/>
      <c r="J310" s="15" t="s">
        <v>20</v>
      </c>
      <c r="K310" s="11" t="s">
        <v>20</v>
      </c>
      <c r="M310" s="18"/>
      <c r="N310" s="20">
        <f t="shared" si="16"/>
        <v>1</v>
      </c>
      <c r="O310" s="3" t="str">
        <f t="shared" si="17"/>
        <v/>
      </c>
      <c r="P310" s="3">
        <f t="shared" si="18"/>
        <v>0</v>
      </c>
      <c r="Q310" s="3">
        <f t="shared" si="19"/>
        <v>0</v>
      </c>
    </row>
    <row r="311" spans="1:17" ht="12.75">
      <c r="A311" s="1" t="s">
        <v>4853</v>
      </c>
      <c r="B311" s="1" t="s">
        <v>4854</v>
      </c>
      <c r="C311" s="21" t="s">
        <v>23</v>
      </c>
      <c r="D311" s="21" t="s">
        <v>4855</v>
      </c>
      <c r="E311" s="21" t="s">
        <v>4856</v>
      </c>
      <c r="F311" s="4">
        <v>43694.458333333336</v>
      </c>
      <c r="G311" s="4"/>
      <c r="H311" s="2"/>
      <c r="I311" s="5"/>
      <c r="J311" s="15" t="s">
        <v>20</v>
      </c>
      <c r="K311" s="11" t="s">
        <v>20</v>
      </c>
      <c r="M311" s="18"/>
      <c r="N311" s="20">
        <f t="shared" si="16"/>
        <v>1</v>
      </c>
      <c r="O311" s="3" t="str">
        <f t="shared" si="17"/>
        <v/>
      </c>
      <c r="P311" s="3">
        <f t="shared" si="18"/>
        <v>0</v>
      </c>
      <c r="Q311" s="3">
        <f t="shared" si="19"/>
        <v>0</v>
      </c>
    </row>
    <row r="312" spans="1:17" ht="12.75">
      <c r="A312" s="1" t="s">
        <v>4857</v>
      </c>
      <c r="B312" s="1" t="s">
        <v>4858</v>
      </c>
      <c r="C312" s="21" t="s">
        <v>23</v>
      </c>
      <c r="D312" s="21" t="s">
        <v>4859</v>
      </c>
      <c r="E312" s="21" t="s">
        <v>1684</v>
      </c>
      <c r="F312" s="4"/>
      <c r="G312" s="4"/>
      <c r="H312" s="2"/>
      <c r="I312" s="5"/>
      <c r="J312" s="15" t="s">
        <v>20</v>
      </c>
      <c r="K312" s="11" t="s">
        <v>20</v>
      </c>
      <c r="M312" s="18"/>
      <c r="N312" s="20">
        <f t="shared" si="16"/>
        <v>1</v>
      </c>
      <c r="O312" s="3" t="str">
        <f t="shared" si="17"/>
        <v/>
      </c>
      <c r="P312" s="3">
        <f t="shared" si="18"/>
        <v>0</v>
      </c>
      <c r="Q312" s="3">
        <f t="shared" si="19"/>
        <v>0</v>
      </c>
    </row>
    <row r="313" spans="1:17" ht="12.75">
      <c r="A313" s="1" t="s">
        <v>4860</v>
      </c>
      <c r="B313" s="1" t="s">
        <v>3290</v>
      </c>
      <c r="C313" s="21" t="s">
        <v>23</v>
      </c>
      <c r="D313" s="21" t="s">
        <v>4861</v>
      </c>
      <c r="E313" s="21" t="s">
        <v>4862</v>
      </c>
      <c r="F313" s="4">
        <v>43878.475694444445</v>
      </c>
      <c r="G313" s="4">
        <v>43887.072916666664</v>
      </c>
      <c r="H313" s="2"/>
      <c r="I313" s="5"/>
      <c r="J313" s="15" t="s">
        <v>20</v>
      </c>
      <c r="K313" s="11" t="s">
        <v>20</v>
      </c>
      <c r="M313" s="18"/>
      <c r="N313" s="20">
        <f t="shared" si="16"/>
        <v>1</v>
      </c>
      <c r="O313" s="3" t="str">
        <f t="shared" si="17"/>
        <v/>
      </c>
      <c r="P313" s="3">
        <f t="shared" si="18"/>
        <v>0</v>
      </c>
      <c r="Q313" s="3">
        <f t="shared" si="19"/>
        <v>0</v>
      </c>
    </row>
    <row r="314" spans="1:17" ht="12.75">
      <c r="A314" s="1" t="s">
        <v>4863</v>
      </c>
      <c r="B314" s="1" t="s">
        <v>751</v>
      </c>
      <c r="C314" s="21" t="s">
        <v>23</v>
      </c>
      <c r="D314" s="21" t="s">
        <v>4864</v>
      </c>
      <c r="E314" s="21" t="s">
        <v>4865</v>
      </c>
      <c r="F314" s="21">
        <v>44168.647222222222</v>
      </c>
      <c r="G314" s="17"/>
      <c r="H314" s="2"/>
      <c r="I314" s="5"/>
      <c r="J314" s="15" t="s">
        <v>20</v>
      </c>
      <c r="K314" s="11" t="s">
        <v>20</v>
      </c>
      <c r="M314" s="18"/>
      <c r="N314" s="20">
        <f t="shared" si="16"/>
        <v>1</v>
      </c>
      <c r="O314" s="3" t="str">
        <f t="shared" si="17"/>
        <v/>
      </c>
      <c r="P314" s="3">
        <f t="shared" si="18"/>
        <v>0</v>
      </c>
      <c r="Q314" s="3">
        <f t="shared" si="19"/>
        <v>0</v>
      </c>
    </row>
    <row r="315" spans="1:17" ht="12.75">
      <c r="A315" s="1" t="s">
        <v>4866</v>
      </c>
      <c r="B315" s="1" t="s">
        <v>3426</v>
      </c>
      <c r="C315" s="21" t="s">
        <v>23</v>
      </c>
      <c r="D315" s="21" t="s">
        <v>357</v>
      </c>
      <c r="E315" s="21" t="s">
        <v>4867</v>
      </c>
      <c r="F315" s="21">
        <v>44179.432638888888</v>
      </c>
      <c r="G315" s="17">
        <v>44180.393750000003</v>
      </c>
      <c r="H315" s="2"/>
      <c r="I315" s="5"/>
      <c r="J315" s="15" t="s">
        <v>20</v>
      </c>
      <c r="K315" s="11" t="s">
        <v>20</v>
      </c>
      <c r="M315" s="18"/>
      <c r="N315" s="20">
        <f t="shared" si="16"/>
        <v>1</v>
      </c>
      <c r="O315" s="3" t="str">
        <f t="shared" si="17"/>
        <v/>
      </c>
      <c r="P315" s="3">
        <f t="shared" si="18"/>
        <v>0</v>
      </c>
      <c r="Q315" s="3">
        <f t="shared" si="19"/>
        <v>0</v>
      </c>
    </row>
    <row r="316" spans="1:17" ht="12.75">
      <c r="A316" s="1" t="s">
        <v>4868</v>
      </c>
      <c r="B316" s="1" t="s">
        <v>3426</v>
      </c>
      <c r="C316" s="21" t="s">
        <v>23</v>
      </c>
      <c r="D316" s="21" t="s">
        <v>4869</v>
      </c>
      <c r="E316" s="21" t="s">
        <v>4870</v>
      </c>
      <c r="F316" s="21">
        <v>44179.445833333331</v>
      </c>
      <c r="G316" s="17">
        <v>44180.40902777778</v>
      </c>
      <c r="H316" s="2"/>
      <c r="I316" s="5"/>
      <c r="J316" s="15" t="s">
        <v>20</v>
      </c>
      <c r="K316" s="11" t="s">
        <v>20</v>
      </c>
      <c r="M316" s="18"/>
      <c r="N316" s="20">
        <f t="shared" si="16"/>
        <v>1</v>
      </c>
      <c r="O316" s="3" t="str">
        <f t="shared" si="17"/>
        <v/>
      </c>
      <c r="P316" s="3">
        <f t="shared" si="18"/>
        <v>0</v>
      </c>
      <c r="Q316" s="3">
        <f t="shared" si="19"/>
        <v>0</v>
      </c>
    </row>
    <row r="317" spans="1:17" ht="12.75">
      <c r="A317" s="1" t="s">
        <v>4871</v>
      </c>
      <c r="B317" s="1" t="s">
        <v>3422</v>
      </c>
      <c r="C317" s="21" t="s">
        <v>23</v>
      </c>
      <c r="D317" s="21" t="s">
        <v>4872</v>
      </c>
      <c r="E317" s="21" t="s">
        <v>4873</v>
      </c>
      <c r="F317" s="4">
        <v>44173.510416666664</v>
      </c>
      <c r="G317" s="17">
        <v>44173.724999999999</v>
      </c>
      <c r="H317" s="2"/>
      <c r="I317" s="5"/>
      <c r="J317" s="15" t="s">
        <v>20</v>
      </c>
      <c r="K317" s="11" t="s">
        <v>20</v>
      </c>
      <c r="M317" s="18"/>
      <c r="N317" s="20">
        <f t="shared" si="16"/>
        <v>1</v>
      </c>
      <c r="O317" s="3" t="str">
        <f t="shared" si="17"/>
        <v/>
      </c>
      <c r="P317" s="3">
        <f t="shared" si="18"/>
        <v>0</v>
      </c>
      <c r="Q317" s="3">
        <f t="shared" si="19"/>
        <v>0</v>
      </c>
    </row>
    <row r="318" spans="1:17" ht="12.75">
      <c r="A318" s="1" t="s">
        <v>4874</v>
      </c>
      <c r="B318" s="1" t="s">
        <v>3634</v>
      </c>
      <c r="C318" s="21" t="s">
        <v>23</v>
      </c>
      <c r="D318" s="21" t="s">
        <v>4875</v>
      </c>
      <c r="E318" s="21">
        <v>44048.619444444441</v>
      </c>
      <c r="F318" s="21" t="s">
        <v>4876</v>
      </c>
      <c r="G318" s="17"/>
      <c r="H318" s="2"/>
      <c r="I318" s="5"/>
      <c r="J318" s="15" t="s">
        <v>20</v>
      </c>
      <c r="K318" s="11" t="s">
        <v>20</v>
      </c>
      <c r="M318" s="18"/>
      <c r="N318" s="20">
        <f t="shared" si="16"/>
        <v>1</v>
      </c>
      <c r="O318" s="3" t="str">
        <f t="shared" si="17"/>
        <v/>
      </c>
      <c r="P318" s="3">
        <f t="shared" si="18"/>
        <v>0</v>
      </c>
      <c r="Q318" s="3">
        <f t="shared" si="19"/>
        <v>0</v>
      </c>
    </row>
    <row r="319" spans="1:17" ht="12.75">
      <c r="A319" s="1" t="s">
        <v>4877</v>
      </c>
      <c r="B319" s="1" t="s">
        <v>3634</v>
      </c>
      <c r="C319" s="21" t="s">
        <v>23</v>
      </c>
      <c r="D319" s="21" t="s">
        <v>4878</v>
      </c>
      <c r="E319" s="21">
        <v>44048.64166666667</v>
      </c>
      <c r="F319" s="21">
        <v>44049.720833333333</v>
      </c>
      <c r="G319" s="17"/>
      <c r="H319" s="2"/>
      <c r="I319" s="5"/>
      <c r="J319" s="15" t="s">
        <v>20</v>
      </c>
      <c r="K319" s="11" t="s">
        <v>20</v>
      </c>
      <c r="M319" s="18"/>
      <c r="N319" s="20">
        <f t="shared" si="16"/>
        <v>1</v>
      </c>
      <c r="O319" s="3" t="str">
        <f t="shared" si="17"/>
        <v/>
      </c>
      <c r="P319" s="3">
        <f t="shared" si="18"/>
        <v>0</v>
      </c>
      <c r="Q319" s="3">
        <f t="shared" si="19"/>
        <v>0</v>
      </c>
    </row>
    <row r="320" spans="1:17" ht="12.75">
      <c r="A320" s="1" t="s">
        <v>4879</v>
      </c>
      <c r="B320" s="1" t="s">
        <v>1101</v>
      </c>
      <c r="C320" s="21" t="s">
        <v>4880</v>
      </c>
      <c r="D320" s="21" t="s">
        <v>4881</v>
      </c>
      <c r="E320" s="21" t="s">
        <v>4882</v>
      </c>
      <c r="F320" s="4">
        <v>44130.46875</v>
      </c>
      <c r="G320" s="17">
        <v>44131.443749999999</v>
      </c>
      <c r="H320" s="2"/>
      <c r="I320" s="5"/>
      <c r="J320" s="15" t="s">
        <v>20</v>
      </c>
      <c r="K320" s="11" t="s">
        <v>20</v>
      </c>
      <c r="M320" s="18"/>
      <c r="N320" s="20">
        <f t="shared" si="16"/>
        <v>1</v>
      </c>
      <c r="O320" s="3" t="str">
        <f t="shared" si="17"/>
        <v/>
      </c>
      <c r="P320" s="3">
        <f t="shared" si="18"/>
        <v>0</v>
      </c>
      <c r="Q320" s="3">
        <f t="shared" si="19"/>
        <v>0</v>
      </c>
    </row>
    <row r="321" spans="1:17" ht="12.75">
      <c r="A321" s="1" t="s">
        <v>4883</v>
      </c>
      <c r="B321" s="1" t="s">
        <v>4884</v>
      </c>
      <c r="C321" s="21" t="s">
        <v>23</v>
      </c>
      <c r="D321" s="21" t="s">
        <v>4885</v>
      </c>
      <c r="E321" s="21" t="s">
        <v>4886</v>
      </c>
      <c r="F321" s="4">
        <v>43877.597222222219</v>
      </c>
      <c r="G321" s="17">
        <v>43882.472222222219</v>
      </c>
      <c r="H321" s="2">
        <v>44012.677777777775</v>
      </c>
      <c r="I321" s="5"/>
      <c r="J321" s="15" t="s">
        <v>20</v>
      </c>
      <c r="K321" s="11" t="s">
        <v>20</v>
      </c>
      <c r="M321" s="18"/>
      <c r="N321" s="20">
        <f t="shared" si="16"/>
        <v>1</v>
      </c>
      <c r="O321" s="3" t="str">
        <f t="shared" si="17"/>
        <v/>
      </c>
      <c r="P321" s="3">
        <f t="shared" si="18"/>
        <v>0</v>
      </c>
      <c r="Q321" s="3" t="str">
        <f t="shared" si="19"/>
        <v/>
      </c>
    </row>
    <row r="322" spans="1:17" ht="12.75">
      <c r="A322" s="1" t="s">
        <v>4887</v>
      </c>
      <c r="B322" s="1" t="s">
        <v>171</v>
      </c>
      <c r="C322" s="21" t="s">
        <v>23</v>
      </c>
      <c r="D322" s="21" t="s">
        <v>4888</v>
      </c>
      <c r="E322" s="21" t="s">
        <v>4889</v>
      </c>
      <c r="F322" s="4">
        <v>43877.636111111111</v>
      </c>
      <c r="G322" s="17">
        <v>43882.503472222219</v>
      </c>
      <c r="H322" s="2">
        <v>44012.777083333334</v>
      </c>
      <c r="I322" s="5"/>
      <c r="J322" s="15" t="s">
        <v>20</v>
      </c>
      <c r="K322" s="11" t="s">
        <v>20</v>
      </c>
      <c r="M322" s="18"/>
      <c r="N322" s="20">
        <f t="shared" si="16"/>
        <v>1</v>
      </c>
      <c r="O322" s="3" t="str">
        <f t="shared" si="17"/>
        <v/>
      </c>
      <c r="P322" s="3">
        <f t="shared" si="18"/>
        <v>0</v>
      </c>
      <c r="Q322" s="3" t="str">
        <f t="shared" si="19"/>
        <v/>
      </c>
    </row>
    <row r="323" spans="1:17" ht="12.75">
      <c r="A323" s="1" t="s">
        <v>4890</v>
      </c>
      <c r="B323" s="1" t="s">
        <v>1472</v>
      </c>
      <c r="C323" s="21" t="s">
        <v>23</v>
      </c>
      <c r="D323" s="21" t="s">
        <v>4891</v>
      </c>
      <c r="E323" s="21" t="s">
        <v>4892</v>
      </c>
      <c r="F323" s="4">
        <v>43882.496527777781</v>
      </c>
      <c r="G323" s="17">
        <v>43985.78402777778</v>
      </c>
      <c r="H323" s="2"/>
      <c r="I323" s="5"/>
      <c r="J323" s="15" t="s">
        <v>20</v>
      </c>
      <c r="K323" s="11" t="s">
        <v>20</v>
      </c>
      <c r="M323" s="18"/>
      <c r="N323" s="20">
        <f t="shared" ref="N323:N386" si="20">IF(COUNTA(C323:E323) = 3, 1,0)</f>
        <v>1</v>
      </c>
      <c r="O323" s="3" t="str">
        <f t="shared" ref="O323:O386" si="21">IF(COUNTBLANK(C323) = 1, 1, "")</f>
        <v/>
      </c>
      <c r="P323" s="3">
        <f t="shared" ref="P323:P386" si="22">IF(COUNTA(C323:E323)=3, 0, "")</f>
        <v>0</v>
      </c>
      <c r="Q323" s="3">
        <f t="shared" si="19"/>
        <v>0</v>
      </c>
    </row>
    <row r="324" spans="1:17" ht="12.75">
      <c r="A324" s="1" t="s">
        <v>4893</v>
      </c>
      <c r="B324" s="1" t="s">
        <v>917</v>
      </c>
      <c r="C324" s="21" t="s">
        <v>23</v>
      </c>
      <c r="D324" s="21" t="s">
        <v>4894</v>
      </c>
      <c r="E324" s="21">
        <v>44048.520833333336</v>
      </c>
      <c r="F324" s="21">
        <v>44049.711805555555</v>
      </c>
      <c r="G324" s="17"/>
      <c r="H324" s="2"/>
      <c r="I324" s="5"/>
      <c r="J324" s="15" t="s">
        <v>20</v>
      </c>
      <c r="K324" s="11" t="s">
        <v>20</v>
      </c>
      <c r="M324" s="18"/>
      <c r="N324" s="20">
        <f t="shared" si="20"/>
        <v>1</v>
      </c>
      <c r="O324" s="3" t="str">
        <f t="shared" si="21"/>
        <v/>
      </c>
      <c r="P324" s="3">
        <f t="shared" si="22"/>
        <v>0</v>
      </c>
      <c r="Q324" s="3">
        <f t="shared" ref="Q324:Q387" si="23">IF(COUNTA(F324:H324)=3, "", )</f>
        <v>0</v>
      </c>
    </row>
    <row r="325" spans="1:17" ht="12.75">
      <c r="A325" s="1" t="s">
        <v>4895</v>
      </c>
      <c r="B325" s="1" t="s">
        <v>4896</v>
      </c>
      <c r="C325" s="21" t="s">
        <v>23</v>
      </c>
      <c r="D325" s="21" t="s">
        <v>3821</v>
      </c>
      <c r="E325" s="21" t="s">
        <v>3823</v>
      </c>
      <c r="F325" s="4">
        <v>44176.452777777777</v>
      </c>
      <c r="G325" s="17">
        <v>44179.449305555558</v>
      </c>
      <c r="H325" s="2"/>
      <c r="I325" s="5"/>
      <c r="J325" s="15" t="s">
        <v>20</v>
      </c>
      <c r="K325" s="11" t="s">
        <v>20</v>
      </c>
      <c r="M325" s="18"/>
      <c r="N325" s="20">
        <f t="shared" si="20"/>
        <v>1</v>
      </c>
      <c r="O325" s="3" t="str">
        <f t="shared" si="21"/>
        <v/>
      </c>
      <c r="P325" s="3">
        <f t="shared" si="22"/>
        <v>0</v>
      </c>
      <c r="Q325" s="3">
        <f t="shared" si="23"/>
        <v>0</v>
      </c>
    </row>
    <row r="326" spans="1:17" ht="12.75">
      <c r="A326" s="1" t="s">
        <v>4897</v>
      </c>
      <c r="B326" s="1" t="s">
        <v>4896</v>
      </c>
      <c r="C326" s="21" t="s">
        <v>23</v>
      </c>
      <c r="D326" s="21" t="s">
        <v>2848</v>
      </c>
      <c r="E326" s="21" t="s">
        <v>4898</v>
      </c>
      <c r="F326" s="4">
        <v>44179.474305555559</v>
      </c>
      <c r="G326" s="17">
        <v>44180.425694444442</v>
      </c>
      <c r="H326" s="2"/>
      <c r="I326" s="5"/>
      <c r="J326" s="15" t="s">
        <v>20</v>
      </c>
      <c r="K326" s="11" t="s">
        <v>20</v>
      </c>
      <c r="M326" s="18"/>
      <c r="N326" s="20">
        <f t="shared" si="20"/>
        <v>1</v>
      </c>
      <c r="O326" s="3" t="str">
        <f t="shared" si="21"/>
        <v/>
      </c>
      <c r="P326" s="3">
        <f t="shared" si="22"/>
        <v>0</v>
      </c>
      <c r="Q326" s="3">
        <f t="shared" si="23"/>
        <v>0</v>
      </c>
    </row>
    <row r="327" spans="1:17" ht="12.75">
      <c r="A327" s="1" t="s">
        <v>4899</v>
      </c>
      <c r="B327" s="1" t="s">
        <v>3947</v>
      </c>
      <c r="C327" s="21" t="s">
        <v>4900</v>
      </c>
      <c r="D327" s="21" t="s">
        <v>4901</v>
      </c>
      <c r="E327" s="21" t="s">
        <v>4902</v>
      </c>
      <c r="F327" s="4">
        <v>44158.597222222219</v>
      </c>
      <c r="G327" s="17">
        <v>44160.486805555556</v>
      </c>
      <c r="H327" s="2"/>
      <c r="I327" s="5"/>
      <c r="J327" s="15" t="s">
        <v>20</v>
      </c>
      <c r="K327" s="11" t="s">
        <v>20</v>
      </c>
      <c r="M327" s="18"/>
      <c r="N327" s="20">
        <f t="shared" si="20"/>
        <v>1</v>
      </c>
      <c r="O327" s="3" t="str">
        <f t="shared" si="21"/>
        <v/>
      </c>
      <c r="P327" s="3">
        <f t="shared" si="22"/>
        <v>0</v>
      </c>
      <c r="Q327" s="3">
        <f t="shared" si="23"/>
        <v>0</v>
      </c>
    </row>
    <row r="328" spans="1:17" ht="12.75">
      <c r="A328" s="1" t="s">
        <v>4903</v>
      </c>
      <c r="B328" s="1" t="s">
        <v>209</v>
      </c>
      <c r="C328" s="21" t="s">
        <v>23</v>
      </c>
      <c r="D328" s="21" t="s">
        <v>4904</v>
      </c>
      <c r="E328" s="21">
        <v>43877.594444444447</v>
      </c>
      <c r="F328" s="4">
        <v>43882.479166666664</v>
      </c>
      <c r="G328" s="17">
        <v>44012.796527777777</v>
      </c>
      <c r="H328" s="21">
        <v>44065.46875</v>
      </c>
      <c r="I328" s="5"/>
      <c r="J328" s="15" t="s">
        <v>20</v>
      </c>
      <c r="K328" s="11" t="s">
        <v>20</v>
      </c>
      <c r="M328" s="18"/>
      <c r="N328" s="20">
        <f t="shared" si="20"/>
        <v>1</v>
      </c>
      <c r="O328" s="3" t="str">
        <f t="shared" si="21"/>
        <v/>
      </c>
      <c r="P328" s="3">
        <f t="shared" si="22"/>
        <v>0</v>
      </c>
      <c r="Q328" s="3" t="str">
        <f t="shared" si="23"/>
        <v/>
      </c>
    </row>
    <row r="329" spans="1:17" ht="12.75">
      <c r="A329" s="1" t="s">
        <v>4905</v>
      </c>
      <c r="B329" s="1" t="s">
        <v>4089</v>
      </c>
      <c r="C329" s="21" t="s">
        <v>4906</v>
      </c>
      <c r="D329" s="21" t="s">
        <v>4907</v>
      </c>
      <c r="E329" s="21" t="s">
        <v>4908</v>
      </c>
      <c r="F329" s="21">
        <v>44112.426388888889</v>
      </c>
      <c r="G329" s="17">
        <v>44118.588888888888</v>
      </c>
      <c r="H329" s="2"/>
      <c r="I329" s="5"/>
      <c r="J329" s="15" t="s">
        <v>20</v>
      </c>
      <c r="K329" s="11" t="s">
        <v>20</v>
      </c>
      <c r="M329" s="18"/>
      <c r="N329" s="20">
        <f t="shared" si="20"/>
        <v>1</v>
      </c>
      <c r="O329" s="3" t="str">
        <f t="shared" si="21"/>
        <v/>
      </c>
      <c r="P329" s="3">
        <f t="shared" si="22"/>
        <v>0</v>
      </c>
      <c r="Q329" s="3">
        <f t="shared" si="23"/>
        <v>0</v>
      </c>
    </row>
    <row r="330" spans="1:17" ht="12.75">
      <c r="A330" s="1" t="s">
        <v>4909</v>
      </c>
      <c r="B330" s="1" t="s">
        <v>4089</v>
      </c>
      <c r="C330" s="21" t="s">
        <v>4910</v>
      </c>
      <c r="D330" s="21" t="s">
        <v>4911</v>
      </c>
      <c r="E330" s="21" t="s">
        <v>4912</v>
      </c>
      <c r="F330" s="21">
        <v>44112.442361111112</v>
      </c>
      <c r="G330" s="17">
        <v>44118.591666666667</v>
      </c>
      <c r="H330" s="2"/>
      <c r="I330" s="5"/>
      <c r="J330" s="15" t="s">
        <v>20</v>
      </c>
      <c r="K330" s="11" t="s">
        <v>20</v>
      </c>
      <c r="M330" s="18"/>
      <c r="N330" s="20">
        <f t="shared" si="20"/>
        <v>1</v>
      </c>
      <c r="O330" s="3" t="str">
        <f t="shared" si="21"/>
        <v/>
      </c>
      <c r="P330" s="3">
        <f t="shared" si="22"/>
        <v>0</v>
      </c>
      <c r="Q330" s="3">
        <f t="shared" si="23"/>
        <v>0</v>
      </c>
    </row>
    <row r="331" spans="1:17" ht="12.75">
      <c r="A331" s="1" t="s">
        <v>4913</v>
      </c>
      <c r="B331" s="1" t="s">
        <v>217</v>
      </c>
      <c r="C331" s="21" t="s">
        <v>761</v>
      </c>
      <c r="D331" s="21" t="s">
        <v>4914</v>
      </c>
      <c r="E331" s="21">
        <v>44004.458333333336</v>
      </c>
      <c r="F331" s="4">
        <v>44014.420138888891</v>
      </c>
      <c r="G331" s="21">
        <v>44065.385416666664</v>
      </c>
      <c r="H331" s="2"/>
      <c r="I331" s="5"/>
      <c r="J331" s="15" t="s">
        <v>20</v>
      </c>
      <c r="K331" s="11" t="s">
        <v>20</v>
      </c>
      <c r="M331" s="18"/>
      <c r="N331" s="20">
        <f t="shared" si="20"/>
        <v>1</v>
      </c>
      <c r="O331" s="3" t="str">
        <f t="shared" si="21"/>
        <v/>
      </c>
      <c r="P331" s="3">
        <f t="shared" si="22"/>
        <v>0</v>
      </c>
      <c r="Q331" s="3">
        <f t="shared" si="23"/>
        <v>0</v>
      </c>
    </row>
    <row r="332" spans="1:17" ht="12.75">
      <c r="A332" s="1" t="s">
        <v>4915</v>
      </c>
      <c r="B332" s="1" t="s">
        <v>217</v>
      </c>
      <c r="C332" s="21" t="s">
        <v>4916</v>
      </c>
      <c r="D332" s="21" t="s">
        <v>4917</v>
      </c>
      <c r="E332" s="21">
        <v>44004.454861111109</v>
      </c>
      <c r="F332" s="4">
        <v>44008.447916666664</v>
      </c>
      <c r="G332" s="21">
        <v>44014.420138888891</v>
      </c>
      <c r="H332" s="21">
        <v>44065.402777777781</v>
      </c>
      <c r="I332" s="5"/>
      <c r="J332" s="15" t="s">
        <v>20</v>
      </c>
      <c r="K332" s="11" t="s">
        <v>20</v>
      </c>
      <c r="M332" s="18"/>
      <c r="N332" s="20">
        <f t="shared" si="20"/>
        <v>1</v>
      </c>
      <c r="O332" s="3" t="str">
        <f t="shared" si="21"/>
        <v/>
      </c>
      <c r="P332" s="3">
        <f t="shared" si="22"/>
        <v>0</v>
      </c>
      <c r="Q332" s="3" t="str">
        <f t="shared" si="23"/>
        <v/>
      </c>
    </row>
    <row r="333" spans="1:17" ht="12.75">
      <c r="A333" s="1" t="s">
        <v>4918</v>
      </c>
      <c r="B333" s="1" t="s">
        <v>4919</v>
      </c>
      <c r="C333" s="21" t="s">
        <v>4920</v>
      </c>
      <c r="D333" s="21" t="s">
        <v>4921</v>
      </c>
      <c r="E333" s="21">
        <v>44004.451388888891</v>
      </c>
      <c r="F333" s="4">
        <v>44014.413888888892</v>
      </c>
      <c r="G333" s="21">
        <v>44065.378472222219</v>
      </c>
      <c r="H333" s="2"/>
      <c r="I333" s="5"/>
      <c r="J333" s="15" t="s">
        <v>20</v>
      </c>
      <c r="K333" s="11" t="s">
        <v>20</v>
      </c>
      <c r="M333" s="18"/>
      <c r="N333" s="20">
        <f t="shared" si="20"/>
        <v>1</v>
      </c>
      <c r="O333" s="3" t="str">
        <f t="shared" si="21"/>
        <v/>
      </c>
      <c r="P333" s="3">
        <f t="shared" si="22"/>
        <v>0</v>
      </c>
      <c r="Q333" s="3">
        <f t="shared" si="23"/>
        <v>0</v>
      </c>
    </row>
    <row r="334" spans="1:17" ht="12.75">
      <c r="A334" s="1" t="s">
        <v>4922</v>
      </c>
      <c r="B334" s="1" t="s">
        <v>4919</v>
      </c>
      <c r="C334" s="21" t="s">
        <v>4923</v>
      </c>
      <c r="D334" s="21" t="s">
        <v>4924</v>
      </c>
      <c r="E334" s="21">
        <v>44004.9375</v>
      </c>
      <c r="F334" s="4">
        <v>44014.901388888888</v>
      </c>
      <c r="G334" s="21">
        <v>44065.375</v>
      </c>
      <c r="H334" s="2"/>
      <c r="I334" s="5"/>
      <c r="J334" s="15" t="s">
        <v>20</v>
      </c>
      <c r="K334" s="11" t="s">
        <v>20</v>
      </c>
      <c r="M334" s="18"/>
      <c r="N334" s="20">
        <f t="shared" si="20"/>
        <v>1</v>
      </c>
      <c r="O334" s="3" t="str">
        <f t="shared" si="21"/>
        <v/>
      </c>
      <c r="P334" s="3">
        <f t="shared" si="22"/>
        <v>0</v>
      </c>
      <c r="Q334" s="3">
        <f t="shared" si="23"/>
        <v>0</v>
      </c>
    </row>
    <row r="335" spans="1:17" ht="12.75">
      <c r="A335" s="1" t="s">
        <v>4925</v>
      </c>
      <c r="B335" s="1" t="s">
        <v>1566</v>
      </c>
      <c r="C335" s="21" t="s">
        <v>23</v>
      </c>
      <c r="D335" s="21" t="s">
        <v>4926</v>
      </c>
      <c r="E335" s="21" t="s">
        <v>4927</v>
      </c>
      <c r="F335" s="21">
        <v>43916.68472222222</v>
      </c>
      <c r="G335" s="17"/>
      <c r="H335" s="2"/>
      <c r="I335" s="5"/>
      <c r="J335" s="15" t="s">
        <v>20</v>
      </c>
      <c r="K335" s="11" t="s">
        <v>20</v>
      </c>
      <c r="M335" s="18"/>
      <c r="N335" s="20">
        <f t="shared" si="20"/>
        <v>1</v>
      </c>
      <c r="O335" s="3" t="str">
        <f t="shared" si="21"/>
        <v/>
      </c>
      <c r="P335" s="3">
        <f t="shared" si="22"/>
        <v>0</v>
      </c>
      <c r="Q335" s="3">
        <f t="shared" si="23"/>
        <v>0</v>
      </c>
    </row>
    <row r="336" spans="1:17" ht="12.75">
      <c r="A336" s="1" t="s">
        <v>4928</v>
      </c>
      <c r="B336" s="1" t="s">
        <v>1566</v>
      </c>
      <c r="C336" s="21" t="s">
        <v>23</v>
      </c>
      <c r="D336" s="21" t="s">
        <v>4929</v>
      </c>
      <c r="E336" s="21" t="s">
        <v>4930</v>
      </c>
      <c r="F336" s="4">
        <v>43909.619444444441</v>
      </c>
      <c r="G336" s="17">
        <v>43916.68472222222</v>
      </c>
      <c r="H336" s="2"/>
      <c r="I336" s="5"/>
      <c r="J336" s="15" t="s">
        <v>20</v>
      </c>
      <c r="K336" s="11" t="s">
        <v>20</v>
      </c>
      <c r="M336" s="18"/>
      <c r="N336" s="20">
        <f t="shared" si="20"/>
        <v>1</v>
      </c>
      <c r="O336" s="3" t="str">
        <f t="shared" si="21"/>
        <v/>
      </c>
      <c r="P336" s="3">
        <f t="shared" si="22"/>
        <v>0</v>
      </c>
      <c r="Q336" s="3">
        <f t="shared" si="23"/>
        <v>0</v>
      </c>
    </row>
    <row r="337" spans="1:17" ht="12.75">
      <c r="A337" s="1" t="s">
        <v>4931</v>
      </c>
      <c r="B337" s="1" t="s">
        <v>1566</v>
      </c>
      <c r="C337" s="21" t="s">
        <v>23</v>
      </c>
      <c r="D337" s="21" t="s">
        <v>4932</v>
      </c>
      <c r="E337" s="21" t="s">
        <v>4933</v>
      </c>
      <c r="F337" s="4">
        <v>43909.620833333334</v>
      </c>
      <c r="G337" s="21">
        <v>43916.685416666667</v>
      </c>
      <c r="H337" s="2"/>
      <c r="I337" s="5"/>
      <c r="J337" s="15" t="s">
        <v>20</v>
      </c>
      <c r="K337" s="11" t="s">
        <v>20</v>
      </c>
      <c r="M337" s="18"/>
      <c r="N337" s="20">
        <f t="shared" si="20"/>
        <v>1</v>
      </c>
      <c r="O337" s="3" t="str">
        <f t="shared" si="21"/>
        <v/>
      </c>
      <c r="P337" s="3">
        <f t="shared" si="22"/>
        <v>0</v>
      </c>
      <c r="Q337" s="3">
        <f t="shared" si="23"/>
        <v>0</v>
      </c>
    </row>
    <row r="338" spans="1:17" ht="12.75">
      <c r="A338" s="1" t="s">
        <v>4934</v>
      </c>
      <c r="B338" s="1" t="s">
        <v>4111</v>
      </c>
      <c r="C338" s="21" t="s">
        <v>23</v>
      </c>
      <c r="D338" s="21" t="s">
        <v>4935</v>
      </c>
      <c r="E338" s="21" t="s">
        <v>4936</v>
      </c>
      <c r="F338" s="4">
        <v>44001.643750000003</v>
      </c>
      <c r="G338" s="21">
        <v>44020.615277777775</v>
      </c>
      <c r="H338" s="2"/>
      <c r="I338" s="5"/>
      <c r="J338" s="15" t="s">
        <v>20</v>
      </c>
      <c r="K338" s="11" t="s">
        <v>20</v>
      </c>
      <c r="M338" s="18"/>
      <c r="N338" s="20">
        <f t="shared" si="20"/>
        <v>1</v>
      </c>
      <c r="O338" s="3" t="str">
        <f t="shared" si="21"/>
        <v/>
      </c>
      <c r="P338" s="3">
        <f t="shared" si="22"/>
        <v>0</v>
      </c>
      <c r="Q338" s="3">
        <f t="shared" si="23"/>
        <v>0</v>
      </c>
    </row>
    <row r="339" spans="1:17" ht="12.75">
      <c r="A339" s="1" t="s">
        <v>4937</v>
      </c>
      <c r="B339" s="1" t="s">
        <v>4589</v>
      </c>
      <c r="C339" s="21" t="s">
        <v>4938</v>
      </c>
      <c r="D339" s="21" t="s">
        <v>4939</v>
      </c>
      <c r="E339" s="21" t="s">
        <v>4940</v>
      </c>
      <c r="F339" s="21">
        <v>44041.640277777777</v>
      </c>
      <c r="G339" s="17">
        <v>44042.743055555555</v>
      </c>
      <c r="H339" s="2"/>
      <c r="I339" s="5"/>
      <c r="J339" s="15" t="s">
        <v>20</v>
      </c>
      <c r="K339" s="11" t="s">
        <v>20</v>
      </c>
      <c r="M339" s="18"/>
      <c r="N339" s="20">
        <f t="shared" si="20"/>
        <v>1</v>
      </c>
      <c r="O339" s="3" t="str">
        <f t="shared" si="21"/>
        <v/>
      </c>
      <c r="P339" s="3">
        <f t="shared" si="22"/>
        <v>0</v>
      </c>
      <c r="Q339" s="3">
        <f t="shared" si="23"/>
        <v>0</v>
      </c>
    </row>
    <row r="340" spans="1:17" ht="12.75">
      <c r="A340" s="1" t="s">
        <v>4941</v>
      </c>
      <c r="B340" s="1" t="s">
        <v>2249</v>
      </c>
      <c r="C340" s="21" t="s">
        <v>4938</v>
      </c>
      <c r="D340" s="21" t="s">
        <v>4942</v>
      </c>
      <c r="E340" s="21" t="s">
        <v>4943</v>
      </c>
      <c r="F340" s="4">
        <v>43887.521527777775</v>
      </c>
      <c r="G340" s="17">
        <v>44019.618750000001</v>
      </c>
      <c r="H340" s="2"/>
      <c r="I340" s="5"/>
      <c r="J340" s="15" t="s">
        <v>20</v>
      </c>
      <c r="K340" s="11" t="s">
        <v>20</v>
      </c>
      <c r="M340" s="18"/>
      <c r="N340" s="20">
        <f t="shared" si="20"/>
        <v>1</v>
      </c>
      <c r="O340" s="3" t="str">
        <f t="shared" si="21"/>
        <v/>
      </c>
      <c r="P340" s="3">
        <f t="shared" si="22"/>
        <v>0</v>
      </c>
      <c r="Q340" s="3">
        <f t="shared" si="23"/>
        <v>0</v>
      </c>
    </row>
    <row r="341" spans="1:17" ht="12.75">
      <c r="A341" s="1" t="s">
        <v>4944</v>
      </c>
      <c r="B341" s="1" t="s">
        <v>4945</v>
      </c>
      <c r="C341" s="21" t="s">
        <v>23</v>
      </c>
      <c r="D341" s="21" t="s">
        <v>4946</v>
      </c>
      <c r="E341" s="21" t="s">
        <v>4947</v>
      </c>
      <c r="F341" s="4">
        <v>43916.686111111114</v>
      </c>
      <c r="G341" s="17"/>
      <c r="H341" s="2"/>
      <c r="I341" s="5"/>
      <c r="J341" s="15" t="s">
        <v>20</v>
      </c>
      <c r="K341" s="11" t="s">
        <v>20</v>
      </c>
      <c r="M341" s="18"/>
      <c r="N341" s="20">
        <f t="shared" si="20"/>
        <v>1</v>
      </c>
      <c r="O341" s="3" t="str">
        <f t="shared" si="21"/>
        <v/>
      </c>
      <c r="P341" s="3">
        <f t="shared" si="22"/>
        <v>0</v>
      </c>
      <c r="Q341" s="3">
        <f t="shared" si="23"/>
        <v>0</v>
      </c>
    </row>
    <row r="342" spans="1:17" ht="12.75">
      <c r="A342" s="1" t="s">
        <v>4948</v>
      </c>
      <c r="B342" s="1" t="s">
        <v>4949</v>
      </c>
      <c r="C342" s="21" t="s">
        <v>23</v>
      </c>
      <c r="D342" s="21" t="s">
        <v>4950</v>
      </c>
      <c r="E342" s="21" t="s">
        <v>2539</v>
      </c>
      <c r="F342" s="4">
        <v>44173.418749999997</v>
      </c>
      <c r="G342" s="17">
        <v>44174.720833333333</v>
      </c>
      <c r="H342" s="2"/>
      <c r="I342" s="5"/>
      <c r="J342" s="15" t="s">
        <v>20</v>
      </c>
      <c r="K342" s="11" t="s">
        <v>20</v>
      </c>
      <c r="M342" s="18"/>
      <c r="N342" s="20">
        <f t="shared" si="20"/>
        <v>1</v>
      </c>
      <c r="O342" s="3" t="str">
        <f t="shared" si="21"/>
        <v/>
      </c>
      <c r="P342" s="3">
        <f t="shared" si="22"/>
        <v>0</v>
      </c>
      <c r="Q342" s="3">
        <f t="shared" si="23"/>
        <v>0</v>
      </c>
    </row>
    <row r="343" spans="1:17" ht="12.75">
      <c r="A343" s="1" t="s">
        <v>4951</v>
      </c>
      <c r="B343" s="1" t="s">
        <v>2641</v>
      </c>
      <c r="C343" s="21" t="s">
        <v>4952</v>
      </c>
      <c r="D343" s="21" t="s">
        <v>4953</v>
      </c>
      <c r="E343" s="21" t="s">
        <v>4954</v>
      </c>
      <c r="F343" s="21">
        <v>44131.447222222225</v>
      </c>
      <c r="G343" s="17"/>
      <c r="H343" s="2"/>
      <c r="I343" s="5"/>
      <c r="J343" s="15" t="s">
        <v>20</v>
      </c>
      <c r="K343" s="11" t="s">
        <v>20</v>
      </c>
      <c r="M343" s="18"/>
      <c r="N343" s="20">
        <f t="shared" si="20"/>
        <v>1</v>
      </c>
      <c r="O343" s="3" t="str">
        <f t="shared" si="21"/>
        <v/>
      </c>
      <c r="P343" s="3">
        <f t="shared" si="22"/>
        <v>0</v>
      </c>
      <c r="Q343" s="3">
        <f t="shared" si="23"/>
        <v>0</v>
      </c>
    </row>
    <row r="344" spans="1:17" ht="12.75">
      <c r="A344" s="1" t="s">
        <v>4955</v>
      </c>
      <c r="B344" s="1" t="s">
        <v>1892</v>
      </c>
      <c r="C344" s="21" t="s">
        <v>3564</v>
      </c>
      <c r="D344" s="21" t="s">
        <v>4956</v>
      </c>
      <c r="E344" s="21">
        <v>43900.458333333336</v>
      </c>
      <c r="F344" s="21">
        <v>44058.465277777781</v>
      </c>
      <c r="G344" s="17">
        <v>44136.820138888892</v>
      </c>
      <c r="H344" s="2"/>
      <c r="I344" s="5"/>
      <c r="J344" s="15" t="s">
        <v>20</v>
      </c>
      <c r="K344" s="11" t="s">
        <v>20</v>
      </c>
      <c r="M344" s="18"/>
      <c r="N344" s="20">
        <f t="shared" si="20"/>
        <v>1</v>
      </c>
      <c r="O344" s="3" t="str">
        <f t="shared" si="21"/>
        <v/>
      </c>
      <c r="P344" s="3">
        <f t="shared" si="22"/>
        <v>0</v>
      </c>
      <c r="Q344" s="3">
        <f t="shared" si="23"/>
        <v>0</v>
      </c>
    </row>
    <row r="345" spans="1:17" ht="12.75">
      <c r="A345" s="1" t="s">
        <v>4957</v>
      </c>
      <c r="B345" s="1" t="s">
        <v>4958</v>
      </c>
      <c r="C345" s="21" t="s">
        <v>4279</v>
      </c>
      <c r="D345" s="21" t="s">
        <v>4959</v>
      </c>
      <c r="E345" s="21" t="s">
        <v>4960</v>
      </c>
      <c r="F345" s="21"/>
      <c r="G345" s="21"/>
      <c r="H345" s="2"/>
      <c r="I345" s="5"/>
      <c r="J345" s="15" t="s">
        <v>20</v>
      </c>
      <c r="K345" s="11" t="s">
        <v>20</v>
      </c>
      <c r="M345" s="18"/>
      <c r="N345" s="20">
        <f t="shared" si="20"/>
        <v>1</v>
      </c>
      <c r="O345" s="3" t="str">
        <f t="shared" si="21"/>
        <v/>
      </c>
      <c r="P345" s="3">
        <f t="shared" si="22"/>
        <v>0</v>
      </c>
      <c r="Q345" s="3">
        <f t="shared" si="23"/>
        <v>0</v>
      </c>
    </row>
    <row r="346" spans="1:17" ht="12.75">
      <c r="A346" s="1" t="s">
        <v>4961</v>
      </c>
      <c r="B346" s="1" t="s">
        <v>1363</v>
      </c>
      <c r="C346" s="21" t="s">
        <v>23</v>
      </c>
      <c r="D346" s="21" t="s">
        <v>4962</v>
      </c>
      <c r="E346" s="21">
        <v>43887.62777777778</v>
      </c>
      <c r="F346" s="4">
        <v>44012.663888888892</v>
      </c>
      <c r="G346" s="21">
        <v>44065.451388888891</v>
      </c>
      <c r="H346" s="2"/>
      <c r="I346" s="5"/>
      <c r="J346" s="15" t="s">
        <v>20</v>
      </c>
      <c r="K346" s="11" t="s">
        <v>20</v>
      </c>
      <c r="M346" s="18"/>
      <c r="N346" s="20">
        <f t="shared" si="20"/>
        <v>1</v>
      </c>
      <c r="O346" s="3" t="str">
        <f t="shared" si="21"/>
        <v/>
      </c>
      <c r="P346" s="3">
        <f t="shared" si="22"/>
        <v>0</v>
      </c>
      <c r="Q346" s="3">
        <f t="shared" si="23"/>
        <v>0</v>
      </c>
    </row>
    <row r="347" spans="1:17" ht="12.75">
      <c r="A347" s="1" t="s">
        <v>4963</v>
      </c>
      <c r="B347" s="1" t="s">
        <v>1363</v>
      </c>
      <c r="C347" s="21" t="s">
        <v>23</v>
      </c>
      <c r="D347" s="21" t="s">
        <v>4964</v>
      </c>
      <c r="E347" s="21">
        <v>43887.586805555555</v>
      </c>
      <c r="F347" s="4">
        <v>44012.636805555558</v>
      </c>
      <c r="G347" s="21">
        <v>44065.465277777781</v>
      </c>
      <c r="H347" s="2"/>
      <c r="I347" s="5"/>
      <c r="J347" s="15" t="s">
        <v>20</v>
      </c>
      <c r="K347" s="11" t="s">
        <v>20</v>
      </c>
      <c r="M347" s="18"/>
      <c r="N347" s="20">
        <f t="shared" si="20"/>
        <v>1</v>
      </c>
      <c r="O347" s="3" t="str">
        <f t="shared" si="21"/>
        <v/>
      </c>
      <c r="P347" s="3">
        <f t="shared" si="22"/>
        <v>0</v>
      </c>
      <c r="Q347" s="3">
        <f t="shared" si="23"/>
        <v>0</v>
      </c>
    </row>
    <row r="348" spans="1:17" ht="12.75">
      <c r="A348" s="1" t="s">
        <v>4965</v>
      </c>
      <c r="B348" s="1" t="s">
        <v>572</v>
      </c>
      <c r="C348" s="21" t="s">
        <v>23</v>
      </c>
      <c r="D348" s="21" t="s">
        <v>4966</v>
      </c>
      <c r="E348" s="21">
        <v>43887.572916666664</v>
      </c>
      <c r="F348" s="4">
        <v>44012.688194444447</v>
      </c>
      <c r="G348" s="21">
        <v>44065.454861111109</v>
      </c>
      <c r="H348" s="2"/>
      <c r="I348" s="5"/>
      <c r="J348" s="15" t="s">
        <v>20</v>
      </c>
      <c r="K348" s="11" t="s">
        <v>20</v>
      </c>
      <c r="M348" s="18"/>
      <c r="N348" s="20">
        <f t="shared" si="20"/>
        <v>1</v>
      </c>
      <c r="O348" s="3" t="str">
        <f t="shared" si="21"/>
        <v/>
      </c>
      <c r="P348" s="3">
        <f t="shared" si="22"/>
        <v>0</v>
      </c>
      <c r="Q348" s="3">
        <f t="shared" si="23"/>
        <v>0</v>
      </c>
    </row>
    <row r="349" spans="1:17" ht="12.75">
      <c r="A349" s="1" t="s">
        <v>4967</v>
      </c>
      <c r="B349" s="1" t="s">
        <v>3902</v>
      </c>
      <c r="C349" s="21" t="s">
        <v>23</v>
      </c>
      <c r="D349" s="21" t="s">
        <v>4968</v>
      </c>
      <c r="E349" s="21">
        <v>43904.60833333333</v>
      </c>
      <c r="F349" s="4">
        <v>44012.716666666667</v>
      </c>
      <c r="G349" s="21">
        <v>44065.458333333336</v>
      </c>
      <c r="H349" s="2"/>
      <c r="I349" s="5"/>
      <c r="J349" s="15" t="s">
        <v>20</v>
      </c>
      <c r="K349" s="11" t="s">
        <v>20</v>
      </c>
      <c r="M349" s="18"/>
      <c r="N349" s="20">
        <f t="shared" si="20"/>
        <v>1</v>
      </c>
      <c r="O349" s="3" t="str">
        <f t="shared" si="21"/>
        <v/>
      </c>
      <c r="P349" s="3">
        <f t="shared" si="22"/>
        <v>0</v>
      </c>
      <c r="Q349" s="3">
        <f t="shared" si="23"/>
        <v>0</v>
      </c>
    </row>
    <row r="350" spans="1:17" ht="12.75">
      <c r="A350" s="1" t="s">
        <v>4969</v>
      </c>
      <c r="B350" s="1" t="s">
        <v>4173</v>
      </c>
      <c r="C350" s="21" t="s">
        <v>23</v>
      </c>
      <c r="D350" s="21" t="s">
        <v>963</v>
      </c>
      <c r="E350" s="21">
        <v>43875.552777777775</v>
      </c>
      <c r="F350" s="21">
        <v>43880.736111111109</v>
      </c>
      <c r="G350" s="17">
        <v>44004.644444444442</v>
      </c>
      <c r="H350" s="2">
        <v>44008.53402777778</v>
      </c>
      <c r="I350" s="5"/>
      <c r="J350" s="15" t="s">
        <v>20</v>
      </c>
      <c r="K350" s="11" t="s">
        <v>20</v>
      </c>
      <c r="M350" s="18"/>
      <c r="N350" s="20">
        <f t="shared" si="20"/>
        <v>1</v>
      </c>
      <c r="O350" s="3" t="str">
        <f t="shared" si="21"/>
        <v/>
      </c>
      <c r="P350" s="3">
        <f t="shared" si="22"/>
        <v>0</v>
      </c>
      <c r="Q350" s="3" t="str">
        <f t="shared" si="23"/>
        <v/>
      </c>
    </row>
    <row r="351" spans="1:17" ht="12.75">
      <c r="A351" s="1" t="s">
        <v>4970</v>
      </c>
      <c r="B351" s="1" t="s">
        <v>4971</v>
      </c>
      <c r="C351" s="21" t="s">
        <v>23</v>
      </c>
      <c r="D351" s="21" t="s">
        <v>4972</v>
      </c>
      <c r="E351" s="21">
        <v>44004.5</v>
      </c>
      <c r="F351" s="4">
        <v>44014.436111111114</v>
      </c>
      <c r="G351" s="21">
        <v>44065.392361111109</v>
      </c>
      <c r="H351" s="21"/>
      <c r="I351" s="5"/>
      <c r="J351" s="15" t="s">
        <v>20</v>
      </c>
      <c r="K351" s="11" t="s">
        <v>20</v>
      </c>
      <c r="M351" s="18"/>
      <c r="N351" s="20">
        <f t="shared" si="20"/>
        <v>1</v>
      </c>
      <c r="O351" s="3" t="str">
        <f t="shared" si="21"/>
        <v/>
      </c>
      <c r="P351" s="3">
        <f t="shared" si="22"/>
        <v>0</v>
      </c>
      <c r="Q351" s="3">
        <f t="shared" si="23"/>
        <v>0</v>
      </c>
    </row>
    <row r="352" spans="1:17" ht="12.75">
      <c r="A352" s="1" t="s">
        <v>4973</v>
      </c>
      <c r="B352" s="1" t="s">
        <v>745</v>
      </c>
      <c r="C352" s="21" t="s">
        <v>4974</v>
      </c>
      <c r="D352" s="21" t="s">
        <v>4975</v>
      </c>
      <c r="E352" s="21" t="s">
        <v>4976</v>
      </c>
      <c r="F352" s="4">
        <v>44004.447916666664</v>
      </c>
      <c r="G352" s="17">
        <v>44008.440972222219</v>
      </c>
      <c r="H352" s="2">
        <v>44014.40902777778</v>
      </c>
      <c r="I352" s="5"/>
      <c r="J352" s="15" t="s">
        <v>20</v>
      </c>
      <c r="K352" s="11" t="s">
        <v>20</v>
      </c>
      <c r="M352" s="18"/>
      <c r="N352" s="20">
        <f t="shared" si="20"/>
        <v>1</v>
      </c>
      <c r="O352" s="3" t="str">
        <f t="shared" si="21"/>
        <v/>
      </c>
      <c r="P352" s="3">
        <f t="shared" si="22"/>
        <v>0</v>
      </c>
      <c r="Q352" s="3" t="str">
        <f t="shared" si="23"/>
        <v/>
      </c>
    </row>
    <row r="353" spans="1:17" ht="12.75">
      <c r="A353" s="1" t="s">
        <v>4977</v>
      </c>
      <c r="B353" s="1" t="s">
        <v>2740</v>
      </c>
      <c r="C353" s="21" t="s">
        <v>1683</v>
      </c>
      <c r="D353" s="21" t="s">
        <v>1264</v>
      </c>
      <c r="E353" s="21">
        <v>44004.527777777781</v>
      </c>
      <c r="F353" s="4">
        <v>44008.607638888891</v>
      </c>
      <c r="G353" s="17">
        <v>44014.963888888888</v>
      </c>
      <c r="H353" s="21">
        <v>44065.399305555555</v>
      </c>
      <c r="I353" s="5"/>
      <c r="J353" s="15" t="s">
        <v>20</v>
      </c>
      <c r="K353" s="11" t="s">
        <v>20</v>
      </c>
      <c r="M353" s="18"/>
      <c r="N353" s="20">
        <f t="shared" si="20"/>
        <v>1</v>
      </c>
      <c r="O353" s="3" t="str">
        <f t="shared" si="21"/>
        <v/>
      </c>
      <c r="P353" s="3">
        <f t="shared" si="22"/>
        <v>0</v>
      </c>
      <c r="Q353" s="3" t="str">
        <f t="shared" si="23"/>
        <v/>
      </c>
    </row>
    <row r="354" spans="1:17" ht="12.75">
      <c r="A354" s="1" t="s">
        <v>4978</v>
      </c>
      <c r="B354" s="1" t="s">
        <v>4979</v>
      </c>
      <c r="C354" s="21" t="s">
        <v>23</v>
      </c>
      <c r="D354" s="21" t="s">
        <v>3265</v>
      </c>
      <c r="E354" s="21" t="s">
        <v>1684</v>
      </c>
      <c r="F354" s="4">
        <v>44004.635416666664</v>
      </c>
      <c r="G354" s="17">
        <v>44008.545138888891</v>
      </c>
      <c r="H354" s="2"/>
      <c r="I354" s="5"/>
      <c r="J354" s="15" t="s">
        <v>20</v>
      </c>
      <c r="K354" s="11" t="s">
        <v>20</v>
      </c>
      <c r="M354" s="18"/>
      <c r="N354" s="20">
        <f t="shared" si="20"/>
        <v>1</v>
      </c>
      <c r="O354" s="3" t="str">
        <f t="shared" si="21"/>
        <v/>
      </c>
      <c r="P354" s="3">
        <f t="shared" si="22"/>
        <v>0</v>
      </c>
      <c r="Q354" s="3">
        <f t="shared" si="23"/>
        <v>0</v>
      </c>
    </row>
    <row r="355" spans="1:17" ht="12.75">
      <c r="A355" s="1" t="s">
        <v>4980</v>
      </c>
      <c r="B355" s="1" t="s">
        <v>971</v>
      </c>
      <c r="C355" s="21" t="s">
        <v>23</v>
      </c>
      <c r="D355" s="21" t="s">
        <v>70</v>
      </c>
      <c r="E355" s="21">
        <v>44047.538888888892</v>
      </c>
      <c r="F355" s="21">
        <v>44049.732638888891</v>
      </c>
      <c r="G355" s="17"/>
      <c r="H355" s="2"/>
      <c r="I355" s="5"/>
      <c r="J355" s="15" t="s">
        <v>20</v>
      </c>
      <c r="K355" s="11" t="s">
        <v>20</v>
      </c>
      <c r="M355" s="18"/>
      <c r="N355" s="20">
        <f t="shared" si="20"/>
        <v>1</v>
      </c>
      <c r="O355" s="3" t="str">
        <f t="shared" si="21"/>
        <v/>
      </c>
      <c r="P355" s="3">
        <f t="shared" si="22"/>
        <v>0</v>
      </c>
      <c r="Q355" s="3">
        <f t="shared" si="23"/>
        <v>0</v>
      </c>
    </row>
    <row r="356" spans="1:17" ht="12.75">
      <c r="A356" s="1" t="s">
        <v>4981</v>
      </c>
      <c r="B356" s="1" t="s">
        <v>2773</v>
      </c>
      <c r="C356" s="21" t="s">
        <v>23</v>
      </c>
      <c r="D356" s="21" t="s">
        <v>70</v>
      </c>
      <c r="E356" s="21">
        <v>44048.5</v>
      </c>
      <c r="F356" s="21">
        <v>44049.725694444445</v>
      </c>
      <c r="G356" s="17"/>
      <c r="H356" s="2"/>
      <c r="I356" s="5"/>
      <c r="J356" s="15" t="s">
        <v>20</v>
      </c>
      <c r="K356" s="11" t="s">
        <v>20</v>
      </c>
      <c r="M356" s="18"/>
      <c r="N356" s="20">
        <f t="shared" si="20"/>
        <v>1</v>
      </c>
      <c r="O356" s="3" t="str">
        <f t="shared" si="21"/>
        <v/>
      </c>
      <c r="P356" s="3">
        <f t="shared" si="22"/>
        <v>0</v>
      </c>
      <c r="Q356" s="3">
        <f t="shared" si="23"/>
        <v>0</v>
      </c>
    </row>
    <row r="357" spans="1:17" ht="12.75">
      <c r="A357" s="1" t="s">
        <v>4982</v>
      </c>
      <c r="B357" s="1" t="s">
        <v>4983</v>
      </c>
      <c r="C357" s="21" t="s">
        <v>23</v>
      </c>
      <c r="D357" s="21" t="s">
        <v>4984</v>
      </c>
      <c r="E357" s="21" t="s">
        <v>4985</v>
      </c>
      <c r="F357" s="4">
        <v>44033.413194444445</v>
      </c>
      <c r="G357" s="17">
        <v>44035.575694444444</v>
      </c>
      <c r="H357" s="2"/>
      <c r="I357" s="5"/>
      <c r="J357" s="15" t="s">
        <v>20</v>
      </c>
      <c r="K357" s="11" t="s">
        <v>20</v>
      </c>
      <c r="M357" s="18"/>
      <c r="N357" s="20">
        <f t="shared" si="20"/>
        <v>1</v>
      </c>
      <c r="O357" s="3" t="str">
        <f t="shared" si="21"/>
        <v/>
      </c>
      <c r="P357" s="3">
        <f t="shared" si="22"/>
        <v>0</v>
      </c>
      <c r="Q357" s="3">
        <f t="shared" si="23"/>
        <v>0</v>
      </c>
    </row>
    <row r="358" spans="1:17" ht="12.75">
      <c r="A358" s="1" t="s">
        <v>4986</v>
      </c>
      <c r="B358" s="1" t="s">
        <v>3290</v>
      </c>
      <c r="C358" s="21" t="s">
        <v>23</v>
      </c>
      <c r="D358" s="21" t="s">
        <v>4987</v>
      </c>
      <c r="E358" s="21">
        <v>43878.654861111114</v>
      </c>
      <c r="F358" s="4">
        <v>43887.576388888891</v>
      </c>
      <c r="G358" s="21">
        <v>43899.774305555555</v>
      </c>
      <c r="H358" s="2"/>
      <c r="I358" s="5"/>
      <c r="J358" s="15" t="s">
        <v>20</v>
      </c>
      <c r="K358" s="11" t="s">
        <v>20</v>
      </c>
      <c r="M358" s="18"/>
      <c r="N358" s="20">
        <f t="shared" si="20"/>
        <v>1</v>
      </c>
      <c r="O358" s="3" t="str">
        <f t="shared" si="21"/>
        <v/>
      </c>
      <c r="P358" s="3">
        <f t="shared" si="22"/>
        <v>0</v>
      </c>
      <c r="Q358" s="3">
        <f t="shared" si="23"/>
        <v>0</v>
      </c>
    </row>
    <row r="359" spans="1:17" ht="12.75">
      <c r="A359" s="1" t="s">
        <v>4988</v>
      </c>
      <c r="B359" s="1" t="s">
        <v>3290</v>
      </c>
      <c r="C359" s="21" t="s">
        <v>23</v>
      </c>
      <c r="D359" s="21" t="s">
        <v>4989</v>
      </c>
      <c r="E359" s="21">
        <v>43878.465277777781</v>
      </c>
      <c r="F359" s="4">
        <v>43887.579861111109</v>
      </c>
      <c r="G359" s="21">
        <v>44065.482638888891</v>
      </c>
      <c r="H359" s="21"/>
      <c r="I359" s="5"/>
      <c r="J359" s="15" t="s">
        <v>20</v>
      </c>
      <c r="K359" s="11" t="s">
        <v>20</v>
      </c>
      <c r="M359" s="18"/>
      <c r="N359" s="20">
        <f t="shared" si="20"/>
        <v>1</v>
      </c>
      <c r="O359" s="3" t="str">
        <f t="shared" si="21"/>
        <v/>
      </c>
      <c r="P359" s="3">
        <f t="shared" si="22"/>
        <v>0</v>
      </c>
      <c r="Q359" s="3">
        <f t="shared" si="23"/>
        <v>0</v>
      </c>
    </row>
    <row r="360" spans="1:17" ht="12.75">
      <c r="A360" s="1" t="s">
        <v>4990</v>
      </c>
      <c r="B360" s="1" t="s">
        <v>3563</v>
      </c>
      <c r="C360" s="21" t="s">
        <v>23</v>
      </c>
      <c r="D360" s="21" t="s">
        <v>4968</v>
      </c>
      <c r="E360" s="21">
        <v>43885.375</v>
      </c>
      <c r="F360" s="4">
        <v>43904.645833333336</v>
      </c>
      <c r="G360" s="21">
        <v>44058.39166666667</v>
      </c>
      <c r="H360" s="2"/>
      <c r="I360" s="5"/>
      <c r="J360" s="15" t="s">
        <v>20</v>
      </c>
      <c r="K360" s="11" t="s">
        <v>20</v>
      </c>
      <c r="M360" s="18"/>
      <c r="N360" s="20">
        <f t="shared" si="20"/>
        <v>1</v>
      </c>
      <c r="O360" s="3" t="str">
        <f t="shared" si="21"/>
        <v/>
      </c>
      <c r="P360" s="3">
        <f t="shared" si="22"/>
        <v>0</v>
      </c>
      <c r="Q360" s="3">
        <f t="shared" si="23"/>
        <v>0</v>
      </c>
    </row>
    <row r="361" spans="1:17" ht="12.75">
      <c r="A361" s="1" t="s">
        <v>4991</v>
      </c>
      <c r="B361" s="1" t="s">
        <v>253</v>
      </c>
      <c r="C361" s="21" t="s">
        <v>4992</v>
      </c>
      <c r="D361" s="21" t="s">
        <v>4993</v>
      </c>
      <c r="E361" s="21">
        <v>43900.472222222219</v>
      </c>
      <c r="F361" s="4">
        <v>44004.524305555555</v>
      </c>
      <c r="G361" s="21">
        <v>44058.429166666669</v>
      </c>
      <c r="H361" s="21"/>
      <c r="I361" s="5"/>
      <c r="J361" s="15" t="s">
        <v>20</v>
      </c>
      <c r="K361" s="11" t="s">
        <v>20</v>
      </c>
      <c r="M361" s="18"/>
      <c r="N361" s="20">
        <f t="shared" si="20"/>
        <v>1</v>
      </c>
      <c r="O361" s="3" t="str">
        <f t="shared" si="21"/>
        <v/>
      </c>
      <c r="P361" s="3">
        <f t="shared" si="22"/>
        <v>0</v>
      </c>
      <c r="Q361" s="3">
        <f t="shared" si="23"/>
        <v>0</v>
      </c>
    </row>
    <row r="362" spans="1:17" ht="12.75">
      <c r="A362" s="1" t="s">
        <v>4994</v>
      </c>
      <c r="B362" s="1" t="s">
        <v>4995</v>
      </c>
      <c r="C362" s="21" t="s">
        <v>23</v>
      </c>
      <c r="D362" s="21" t="s">
        <v>4996</v>
      </c>
      <c r="E362" s="4">
        <v>43984.487500000003</v>
      </c>
      <c r="F362" s="21">
        <v>43986.769444444442</v>
      </c>
      <c r="G362" s="4"/>
      <c r="H362" s="2"/>
      <c r="I362" s="5"/>
      <c r="J362" s="15" t="s">
        <v>20</v>
      </c>
      <c r="K362" s="11" t="s">
        <v>20</v>
      </c>
      <c r="M362" s="18"/>
      <c r="N362" s="20">
        <f t="shared" si="20"/>
        <v>1</v>
      </c>
      <c r="O362" s="3" t="str">
        <f t="shared" si="21"/>
        <v/>
      </c>
      <c r="P362" s="3">
        <f t="shared" si="22"/>
        <v>0</v>
      </c>
      <c r="Q362" s="3">
        <f t="shared" si="23"/>
        <v>0</v>
      </c>
    </row>
    <row r="363" spans="1:17" ht="12.75">
      <c r="A363" s="1" t="s">
        <v>4997</v>
      </c>
      <c r="B363" s="1" t="s">
        <v>2995</v>
      </c>
      <c r="C363" s="21" t="s">
        <v>23</v>
      </c>
      <c r="D363" s="21" t="s">
        <v>4998</v>
      </c>
      <c r="E363" s="21">
        <v>43694.458333333336</v>
      </c>
      <c r="F363" s="4">
        <v>43984.512499999997</v>
      </c>
      <c r="G363" s="21">
        <v>43986.788194444445</v>
      </c>
      <c r="H363" s="2"/>
      <c r="I363" s="5"/>
      <c r="J363" s="15" t="s">
        <v>20</v>
      </c>
      <c r="K363" s="11" t="s">
        <v>20</v>
      </c>
      <c r="M363" s="18"/>
      <c r="N363" s="20">
        <f t="shared" si="20"/>
        <v>1</v>
      </c>
      <c r="O363" s="3" t="str">
        <f t="shared" si="21"/>
        <v/>
      </c>
      <c r="P363" s="3">
        <f t="shared" si="22"/>
        <v>0</v>
      </c>
      <c r="Q363" s="3">
        <f t="shared" si="23"/>
        <v>0</v>
      </c>
    </row>
    <row r="364" spans="1:17" ht="12.75">
      <c r="A364" s="1" t="s">
        <v>4999</v>
      </c>
      <c r="B364" s="1" t="s">
        <v>5000</v>
      </c>
      <c r="C364" s="21" t="s">
        <v>23</v>
      </c>
      <c r="D364" s="21" t="s">
        <v>5001</v>
      </c>
      <c r="E364" s="21">
        <v>43694.458333333336</v>
      </c>
      <c r="F364" s="21">
        <v>43984.601388888892</v>
      </c>
      <c r="G364" s="21">
        <v>43986.790277777778</v>
      </c>
      <c r="H364" s="2"/>
      <c r="I364" s="5"/>
      <c r="J364" s="15" t="s">
        <v>20</v>
      </c>
      <c r="K364" s="11" t="s">
        <v>20</v>
      </c>
      <c r="M364" s="18"/>
      <c r="N364" s="20">
        <f t="shared" si="20"/>
        <v>1</v>
      </c>
      <c r="O364" s="3" t="str">
        <f t="shared" si="21"/>
        <v/>
      </c>
      <c r="P364" s="3">
        <f t="shared" si="22"/>
        <v>0</v>
      </c>
      <c r="Q364" s="3">
        <f t="shared" si="23"/>
        <v>0</v>
      </c>
    </row>
    <row r="365" spans="1:17" ht="12.75">
      <c r="A365" s="1" t="s">
        <v>5002</v>
      </c>
      <c r="B365" s="1" t="s">
        <v>3947</v>
      </c>
      <c r="C365" s="21" t="s">
        <v>5003</v>
      </c>
      <c r="D365" s="21" t="s">
        <v>5004</v>
      </c>
      <c r="E365" s="21" t="s">
        <v>5005</v>
      </c>
      <c r="F365" s="4">
        <v>44158.579861111109</v>
      </c>
      <c r="G365" s="17">
        <v>44160.489583333336</v>
      </c>
      <c r="H365" s="2"/>
      <c r="I365" s="5"/>
      <c r="J365" s="15" t="s">
        <v>20</v>
      </c>
      <c r="K365" s="11" t="s">
        <v>20</v>
      </c>
      <c r="M365" s="18"/>
      <c r="N365" s="20">
        <f t="shared" si="20"/>
        <v>1</v>
      </c>
      <c r="O365" s="3" t="str">
        <f t="shared" si="21"/>
        <v/>
      </c>
      <c r="P365" s="3">
        <f t="shared" si="22"/>
        <v>0</v>
      </c>
      <c r="Q365" s="3">
        <f t="shared" si="23"/>
        <v>0</v>
      </c>
    </row>
    <row r="366" spans="1:17" ht="12.75">
      <c r="A366" s="1" t="s">
        <v>5006</v>
      </c>
      <c r="B366" s="1" t="s">
        <v>1463</v>
      </c>
      <c r="C366" s="21" t="s">
        <v>23</v>
      </c>
      <c r="D366" s="21" t="s">
        <v>70</v>
      </c>
      <c r="E366" s="21">
        <v>43903.451388888891</v>
      </c>
      <c r="F366" s="21">
        <v>43909.736111111109</v>
      </c>
      <c r="G366" s="4"/>
      <c r="H366" s="2"/>
      <c r="I366" s="5"/>
      <c r="J366" s="15" t="s">
        <v>20</v>
      </c>
      <c r="K366" s="11" t="s">
        <v>20</v>
      </c>
      <c r="M366" s="18"/>
      <c r="N366" s="20">
        <f t="shared" si="20"/>
        <v>1</v>
      </c>
      <c r="O366" s="3" t="str">
        <f t="shared" si="21"/>
        <v/>
      </c>
      <c r="P366" s="3">
        <f t="shared" si="22"/>
        <v>0</v>
      </c>
      <c r="Q366" s="3">
        <f t="shared" si="23"/>
        <v>0</v>
      </c>
    </row>
    <row r="367" spans="1:17" ht="12.75">
      <c r="A367" s="1" t="s">
        <v>5007</v>
      </c>
      <c r="B367" s="1" t="s">
        <v>1463</v>
      </c>
      <c r="C367" s="21" t="s">
        <v>23</v>
      </c>
      <c r="D367" s="21" t="s">
        <v>5008</v>
      </c>
      <c r="E367" s="21" t="s">
        <v>5009</v>
      </c>
      <c r="F367" s="4">
        <v>43904.440972222219</v>
      </c>
      <c r="G367" s="4">
        <v>43910.420138888891</v>
      </c>
      <c r="H367" s="2"/>
      <c r="I367" s="5"/>
      <c r="J367" s="15" t="s">
        <v>20</v>
      </c>
      <c r="K367" s="11" t="s">
        <v>20</v>
      </c>
      <c r="M367" s="18"/>
      <c r="N367" s="20">
        <f t="shared" si="20"/>
        <v>1</v>
      </c>
      <c r="O367" s="3" t="str">
        <f t="shared" si="21"/>
        <v/>
      </c>
      <c r="P367" s="3">
        <f t="shared" si="22"/>
        <v>0</v>
      </c>
      <c r="Q367" s="3">
        <f t="shared" si="23"/>
        <v>0</v>
      </c>
    </row>
    <row r="368" spans="1:17" ht="12.75">
      <c r="A368" s="1" t="s">
        <v>5010</v>
      </c>
      <c r="B368" s="1" t="s">
        <v>443</v>
      </c>
      <c r="C368" s="21" t="s">
        <v>23</v>
      </c>
      <c r="D368" s="21" t="s">
        <v>5011</v>
      </c>
      <c r="E368" s="21" t="s">
        <v>5012</v>
      </c>
      <c r="F368" s="4">
        <v>43994.663194444445</v>
      </c>
      <c r="G368" s="4"/>
      <c r="H368" s="2"/>
      <c r="I368" s="5"/>
      <c r="J368" s="15" t="s">
        <v>20</v>
      </c>
      <c r="K368" s="11" t="s">
        <v>20</v>
      </c>
      <c r="M368" s="18"/>
      <c r="N368" s="20">
        <f t="shared" si="20"/>
        <v>1</v>
      </c>
      <c r="O368" s="3" t="str">
        <f t="shared" si="21"/>
        <v/>
      </c>
      <c r="P368" s="3">
        <f t="shared" si="22"/>
        <v>0</v>
      </c>
      <c r="Q368" s="3">
        <f t="shared" si="23"/>
        <v>0</v>
      </c>
    </row>
    <row r="369" spans="1:17" ht="12.75">
      <c r="A369" s="1" t="s">
        <v>5013</v>
      </c>
      <c r="B369" s="1" t="s">
        <v>476</v>
      </c>
      <c r="C369" s="21" t="s">
        <v>23</v>
      </c>
      <c r="D369" s="21" t="s">
        <v>5014</v>
      </c>
      <c r="E369" s="21" t="s">
        <v>5015</v>
      </c>
      <c r="F369" s="4">
        <v>43994.677083333336</v>
      </c>
      <c r="G369" s="4"/>
      <c r="H369" s="2"/>
      <c r="I369" s="5"/>
      <c r="J369" s="15" t="s">
        <v>20</v>
      </c>
      <c r="K369" s="11" t="s">
        <v>20</v>
      </c>
      <c r="M369" s="18"/>
      <c r="N369" s="20">
        <f t="shared" si="20"/>
        <v>1</v>
      </c>
      <c r="O369" s="3" t="str">
        <f t="shared" si="21"/>
        <v/>
      </c>
      <c r="P369" s="3">
        <f t="shared" si="22"/>
        <v>0</v>
      </c>
      <c r="Q369" s="3">
        <f t="shared" si="23"/>
        <v>0</v>
      </c>
    </row>
    <row r="370" spans="1:17" ht="12.75">
      <c r="A370" s="1" t="s">
        <v>5016</v>
      </c>
      <c r="B370" s="1" t="s">
        <v>476</v>
      </c>
      <c r="C370" s="21" t="s">
        <v>23</v>
      </c>
      <c r="D370" s="21" t="s">
        <v>107</v>
      </c>
      <c r="E370" s="21" t="s">
        <v>5017</v>
      </c>
      <c r="F370" s="4">
        <v>43994.677777777775</v>
      </c>
      <c r="G370" s="4"/>
      <c r="H370" s="2"/>
      <c r="I370" s="5"/>
      <c r="J370" s="15" t="s">
        <v>20</v>
      </c>
      <c r="K370" s="11" t="s">
        <v>20</v>
      </c>
      <c r="M370" s="18"/>
      <c r="N370" s="20">
        <f t="shared" si="20"/>
        <v>1</v>
      </c>
      <c r="O370" s="3" t="str">
        <f t="shared" si="21"/>
        <v/>
      </c>
      <c r="P370" s="3">
        <f t="shared" si="22"/>
        <v>0</v>
      </c>
      <c r="Q370" s="3">
        <f t="shared" si="23"/>
        <v>0</v>
      </c>
    </row>
    <row r="371" spans="1:17" ht="12.75">
      <c r="A371" s="1" t="s">
        <v>5018</v>
      </c>
      <c r="B371" s="1" t="s">
        <v>476</v>
      </c>
      <c r="C371" s="21" t="s">
        <v>23</v>
      </c>
      <c r="D371" s="21" t="s">
        <v>5019</v>
      </c>
      <c r="E371" s="21" t="s">
        <v>5020</v>
      </c>
      <c r="F371" s="4">
        <v>43916.675694444442</v>
      </c>
      <c r="G371" s="4">
        <v>43994.675694444442</v>
      </c>
      <c r="H371" s="2"/>
      <c r="I371" s="5"/>
      <c r="J371" s="15" t="s">
        <v>20</v>
      </c>
      <c r="K371" s="11" t="s">
        <v>20</v>
      </c>
      <c r="M371" s="18"/>
      <c r="N371" s="20">
        <f t="shared" si="20"/>
        <v>1</v>
      </c>
      <c r="O371" s="3" t="str">
        <f t="shared" si="21"/>
        <v/>
      </c>
      <c r="P371" s="3">
        <f t="shared" si="22"/>
        <v>0</v>
      </c>
      <c r="Q371" s="3">
        <f t="shared" si="23"/>
        <v>0</v>
      </c>
    </row>
    <row r="372" spans="1:17" ht="12.75">
      <c r="A372" s="1" t="s">
        <v>5021</v>
      </c>
      <c r="B372" s="1" t="s">
        <v>438</v>
      </c>
      <c r="C372" s="21" t="s">
        <v>23</v>
      </c>
      <c r="D372" s="21" t="s">
        <v>5022</v>
      </c>
      <c r="E372" s="21" t="s">
        <v>5023</v>
      </c>
      <c r="F372" s="4"/>
      <c r="G372" s="4"/>
      <c r="H372" s="2"/>
      <c r="I372" s="5"/>
      <c r="J372" s="15" t="s">
        <v>20</v>
      </c>
      <c r="K372" s="11" t="s">
        <v>20</v>
      </c>
      <c r="M372" s="18"/>
      <c r="N372" s="20">
        <f t="shared" si="20"/>
        <v>1</v>
      </c>
      <c r="O372" s="3" t="str">
        <f t="shared" si="21"/>
        <v/>
      </c>
      <c r="P372" s="3">
        <f t="shared" si="22"/>
        <v>0</v>
      </c>
      <c r="Q372" s="3">
        <f t="shared" si="23"/>
        <v>0</v>
      </c>
    </row>
    <row r="373" spans="1:17" ht="12.75">
      <c r="A373" s="1" t="s">
        <v>5024</v>
      </c>
      <c r="B373" s="1" t="s">
        <v>209</v>
      </c>
      <c r="C373" s="21" t="s">
        <v>23</v>
      </c>
      <c r="D373" s="21" t="s">
        <v>5025</v>
      </c>
      <c r="E373" s="21" t="s">
        <v>5026</v>
      </c>
      <c r="F373" s="4">
        <v>44004.681944444441</v>
      </c>
      <c r="G373" s="4"/>
      <c r="H373" s="2"/>
      <c r="I373" s="5"/>
      <c r="J373" s="15" t="s">
        <v>20</v>
      </c>
      <c r="K373" s="11" t="s">
        <v>20</v>
      </c>
      <c r="M373" s="18"/>
      <c r="N373" s="20">
        <f t="shared" si="20"/>
        <v>1</v>
      </c>
      <c r="O373" s="3" t="str">
        <f t="shared" si="21"/>
        <v/>
      </c>
      <c r="P373" s="3">
        <f t="shared" si="22"/>
        <v>0</v>
      </c>
      <c r="Q373" s="3">
        <f t="shared" si="23"/>
        <v>0</v>
      </c>
    </row>
    <row r="374" spans="1:17" ht="12.75">
      <c r="A374" s="1" t="s">
        <v>5027</v>
      </c>
      <c r="B374" s="1" t="s">
        <v>5028</v>
      </c>
      <c r="C374" s="21" t="s">
        <v>64</v>
      </c>
      <c r="D374" s="21" t="s">
        <v>5029</v>
      </c>
      <c r="E374" s="21" t="s">
        <v>5030</v>
      </c>
      <c r="F374" s="4">
        <v>43910.950694444444</v>
      </c>
      <c r="G374" s="4">
        <v>44004.661805555559</v>
      </c>
      <c r="H374" s="2"/>
      <c r="I374" s="5"/>
      <c r="J374" s="15" t="s">
        <v>20</v>
      </c>
      <c r="K374" s="11" t="s">
        <v>20</v>
      </c>
      <c r="M374" s="18"/>
      <c r="N374" s="20">
        <f t="shared" si="20"/>
        <v>1</v>
      </c>
      <c r="O374" s="3" t="str">
        <f t="shared" si="21"/>
        <v/>
      </c>
      <c r="P374" s="3">
        <f t="shared" si="22"/>
        <v>0</v>
      </c>
      <c r="Q374" s="3">
        <f t="shared" si="23"/>
        <v>0</v>
      </c>
    </row>
    <row r="375" spans="1:17" ht="12.75">
      <c r="A375" s="1" t="s">
        <v>5031</v>
      </c>
      <c r="B375" s="1" t="s">
        <v>200</v>
      </c>
      <c r="C375" s="21" t="s">
        <v>23</v>
      </c>
      <c r="D375" s="21" t="s">
        <v>5032</v>
      </c>
      <c r="E375" s="21" t="s">
        <v>5033</v>
      </c>
      <c r="F375" s="4">
        <v>43916.677777777775</v>
      </c>
      <c r="G375" s="17"/>
      <c r="H375" s="2"/>
      <c r="I375" s="5"/>
      <c r="J375" s="15" t="s">
        <v>20</v>
      </c>
      <c r="K375" s="11" t="s">
        <v>20</v>
      </c>
      <c r="M375" s="18"/>
      <c r="N375" s="20">
        <f t="shared" si="20"/>
        <v>1</v>
      </c>
      <c r="O375" s="3" t="str">
        <f t="shared" si="21"/>
        <v/>
      </c>
      <c r="P375" s="3">
        <f t="shared" si="22"/>
        <v>0</v>
      </c>
      <c r="Q375" s="3">
        <f t="shared" si="23"/>
        <v>0</v>
      </c>
    </row>
    <row r="376" spans="1:17" ht="12.75">
      <c r="A376" s="1" t="s">
        <v>5034</v>
      </c>
      <c r="B376" s="1" t="s">
        <v>5035</v>
      </c>
      <c r="C376" s="21" t="s">
        <v>23</v>
      </c>
      <c r="D376" s="21" t="s">
        <v>5036</v>
      </c>
      <c r="E376" s="21" t="s">
        <v>5037</v>
      </c>
      <c r="F376" s="4">
        <v>44004.689583333333</v>
      </c>
      <c r="G376" s="17"/>
      <c r="H376" s="2"/>
      <c r="I376" s="5"/>
      <c r="J376" s="15" t="s">
        <v>20</v>
      </c>
      <c r="K376" s="11" t="s">
        <v>20</v>
      </c>
      <c r="M376" s="18"/>
      <c r="N376" s="20">
        <f t="shared" si="20"/>
        <v>1</v>
      </c>
      <c r="O376" s="3" t="str">
        <f t="shared" si="21"/>
        <v/>
      </c>
      <c r="P376" s="3">
        <f t="shared" si="22"/>
        <v>0</v>
      </c>
      <c r="Q376" s="3">
        <f t="shared" si="23"/>
        <v>0</v>
      </c>
    </row>
    <row r="377" spans="1:17" ht="12.75">
      <c r="A377" s="1" t="s">
        <v>5038</v>
      </c>
      <c r="B377" s="1" t="s">
        <v>5039</v>
      </c>
      <c r="C377" s="21" t="s">
        <v>23</v>
      </c>
      <c r="D377" s="21" t="s">
        <v>5040</v>
      </c>
      <c r="E377" s="21" t="s">
        <v>5041</v>
      </c>
      <c r="F377" s="4">
        <v>43910.450694444444</v>
      </c>
      <c r="G377" s="17">
        <v>43916.674305555556</v>
      </c>
      <c r="H377" s="2"/>
      <c r="I377" s="5"/>
      <c r="J377" s="15" t="s">
        <v>20</v>
      </c>
      <c r="K377" s="11" t="s">
        <v>20</v>
      </c>
      <c r="M377" s="18"/>
      <c r="N377" s="20">
        <f t="shared" si="20"/>
        <v>1</v>
      </c>
      <c r="O377" s="3" t="str">
        <f t="shared" si="21"/>
        <v/>
      </c>
      <c r="P377" s="3">
        <f t="shared" si="22"/>
        <v>0</v>
      </c>
      <c r="Q377" s="3">
        <f t="shared" si="23"/>
        <v>0</v>
      </c>
    </row>
    <row r="378" spans="1:17" ht="12.75">
      <c r="A378" s="1" t="s">
        <v>5042</v>
      </c>
      <c r="B378" s="1" t="s">
        <v>209</v>
      </c>
      <c r="C378" s="21" t="s">
        <v>23</v>
      </c>
      <c r="D378" s="21" t="s">
        <v>5043</v>
      </c>
      <c r="E378" s="21" t="s">
        <v>5044</v>
      </c>
      <c r="F378" s="4">
        <v>43916.681944444441</v>
      </c>
      <c r="G378" s="17"/>
      <c r="H378" s="2"/>
      <c r="I378" s="5"/>
      <c r="J378" s="15" t="s">
        <v>20</v>
      </c>
      <c r="K378" s="11" t="s">
        <v>20</v>
      </c>
      <c r="M378" s="18"/>
      <c r="N378" s="20">
        <f t="shared" si="20"/>
        <v>1</v>
      </c>
      <c r="O378" s="3" t="str">
        <f t="shared" si="21"/>
        <v/>
      </c>
      <c r="P378" s="3">
        <f t="shared" si="22"/>
        <v>0</v>
      </c>
      <c r="Q378" s="3">
        <f t="shared" si="23"/>
        <v>0</v>
      </c>
    </row>
    <row r="379" spans="1:17" ht="12.75">
      <c r="A379" s="1" t="s">
        <v>5045</v>
      </c>
      <c r="B379" s="1" t="s">
        <v>5046</v>
      </c>
      <c r="C379" s="21" t="s">
        <v>23</v>
      </c>
      <c r="D379" s="21" t="s">
        <v>5047</v>
      </c>
      <c r="E379" s="21" t="s">
        <v>5048</v>
      </c>
      <c r="F379" s="4">
        <v>43916.6875</v>
      </c>
      <c r="G379" s="17"/>
      <c r="H379" s="2"/>
      <c r="I379" s="5"/>
      <c r="J379" s="15" t="s">
        <v>20</v>
      </c>
      <c r="K379" s="11" t="s">
        <v>20</v>
      </c>
      <c r="M379" s="18"/>
      <c r="N379" s="20">
        <f t="shared" si="20"/>
        <v>1</v>
      </c>
      <c r="O379" s="3" t="str">
        <f t="shared" si="21"/>
        <v/>
      </c>
      <c r="P379" s="3">
        <f t="shared" si="22"/>
        <v>0</v>
      </c>
      <c r="Q379" s="3">
        <f t="shared" si="23"/>
        <v>0</v>
      </c>
    </row>
    <row r="380" spans="1:17" ht="12.75">
      <c r="A380" s="1" t="s">
        <v>5049</v>
      </c>
      <c r="B380" s="1" t="s">
        <v>5050</v>
      </c>
      <c r="C380" s="21" t="s">
        <v>23</v>
      </c>
      <c r="D380" s="21" t="s">
        <v>4946</v>
      </c>
      <c r="E380" s="21" t="s">
        <v>5051</v>
      </c>
      <c r="F380" s="4">
        <v>43916.703472222223</v>
      </c>
      <c r="G380" s="17"/>
      <c r="H380" s="2"/>
      <c r="I380" s="5"/>
      <c r="J380" s="15" t="s">
        <v>20</v>
      </c>
      <c r="K380" s="11" t="s">
        <v>20</v>
      </c>
      <c r="M380" s="18"/>
      <c r="N380" s="20">
        <f t="shared" si="20"/>
        <v>1</v>
      </c>
      <c r="O380" s="3" t="str">
        <f t="shared" si="21"/>
        <v/>
      </c>
      <c r="P380" s="3">
        <f t="shared" si="22"/>
        <v>0</v>
      </c>
      <c r="Q380" s="3">
        <f t="shared" si="23"/>
        <v>0</v>
      </c>
    </row>
    <row r="381" spans="1:17" ht="12.75">
      <c r="A381" s="1" t="s">
        <v>5052</v>
      </c>
      <c r="B381" s="1" t="s">
        <v>2400</v>
      </c>
      <c r="C381" s="21" t="s">
        <v>23</v>
      </c>
      <c r="D381" s="21" t="s">
        <v>5053</v>
      </c>
      <c r="E381" s="21" t="s">
        <v>5054</v>
      </c>
      <c r="F381" s="21">
        <v>43916.698611111111</v>
      </c>
      <c r="G381" s="17"/>
      <c r="H381" s="2"/>
      <c r="I381" s="5"/>
      <c r="J381" s="15" t="s">
        <v>20</v>
      </c>
      <c r="K381" s="11" t="s">
        <v>20</v>
      </c>
      <c r="M381" s="18"/>
      <c r="N381" s="20">
        <f t="shared" si="20"/>
        <v>1</v>
      </c>
      <c r="O381" s="3" t="str">
        <f t="shared" si="21"/>
        <v/>
      </c>
      <c r="P381" s="3">
        <f t="shared" si="22"/>
        <v>0</v>
      </c>
      <c r="Q381" s="3">
        <f t="shared" si="23"/>
        <v>0</v>
      </c>
    </row>
    <row r="382" spans="1:17" ht="12.75">
      <c r="A382" s="1" t="s">
        <v>5055</v>
      </c>
      <c r="B382" s="1" t="s">
        <v>2400</v>
      </c>
      <c r="C382" s="21" t="s">
        <v>23</v>
      </c>
      <c r="D382" s="21" t="s">
        <v>5056</v>
      </c>
      <c r="E382" s="21" t="s">
        <v>5057</v>
      </c>
      <c r="F382" s="21">
        <v>43916.697916666664</v>
      </c>
      <c r="G382" s="17"/>
      <c r="H382" s="2"/>
      <c r="I382" s="5"/>
      <c r="J382" s="15" t="s">
        <v>20</v>
      </c>
      <c r="K382" s="11" t="s">
        <v>20</v>
      </c>
      <c r="M382" s="18"/>
      <c r="N382" s="20">
        <f t="shared" si="20"/>
        <v>1</v>
      </c>
      <c r="O382" s="3" t="str">
        <f t="shared" si="21"/>
        <v/>
      </c>
      <c r="P382" s="3">
        <f t="shared" si="22"/>
        <v>0</v>
      </c>
      <c r="Q382" s="3">
        <f t="shared" si="23"/>
        <v>0</v>
      </c>
    </row>
    <row r="383" spans="1:17" ht="12.75">
      <c r="A383" s="1" t="s">
        <v>5058</v>
      </c>
      <c r="B383" s="1" t="s">
        <v>5059</v>
      </c>
      <c r="C383" s="21" t="s">
        <v>23</v>
      </c>
      <c r="D383" s="21" t="s">
        <v>5060</v>
      </c>
      <c r="E383" s="21" t="s">
        <v>5061</v>
      </c>
      <c r="F383" s="4"/>
      <c r="G383" s="4"/>
      <c r="H383" s="2"/>
      <c r="I383" s="5"/>
      <c r="J383" s="15" t="s">
        <v>20</v>
      </c>
      <c r="K383" s="11" t="s">
        <v>20</v>
      </c>
      <c r="M383" s="18"/>
      <c r="N383" s="20">
        <f t="shared" si="20"/>
        <v>1</v>
      </c>
      <c r="O383" s="3" t="str">
        <f t="shared" si="21"/>
        <v/>
      </c>
      <c r="P383" s="3">
        <f t="shared" si="22"/>
        <v>0</v>
      </c>
      <c r="Q383" s="3">
        <f t="shared" si="23"/>
        <v>0</v>
      </c>
    </row>
    <row r="384" spans="1:17" ht="12.75">
      <c r="A384" s="1" t="s">
        <v>5062</v>
      </c>
      <c r="B384" s="1" t="s">
        <v>3478</v>
      </c>
      <c r="C384" s="21" t="s">
        <v>23</v>
      </c>
      <c r="D384" s="21" t="s">
        <v>5063</v>
      </c>
      <c r="E384" s="21" t="s">
        <v>5064</v>
      </c>
      <c r="F384" s="4"/>
      <c r="G384" s="4"/>
      <c r="H384" s="2"/>
      <c r="I384" s="5"/>
      <c r="J384" s="15" t="s">
        <v>20</v>
      </c>
      <c r="K384" s="11" t="s">
        <v>20</v>
      </c>
      <c r="M384" s="18"/>
      <c r="N384" s="20">
        <f t="shared" si="20"/>
        <v>1</v>
      </c>
      <c r="O384" s="3" t="str">
        <f t="shared" si="21"/>
        <v/>
      </c>
      <c r="P384" s="3">
        <f t="shared" si="22"/>
        <v>0</v>
      </c>
      <c r="Q384" s="3">
        <f t="shared" si="23"/>
        <v>0</v>
      </c>
    </row>
    <row r="385" spans="1:17" ht="12.75">
      <c r="A385" s="1" t="s">
        <v>5065</v>
      </c>
      <c r="B385" s="1" t="s">
        <v>2674</v>
      </c>
      <c r="C385" s="21" t="s">
        <v>23</v>
      </c>
      <c r="D385" s="21" t="s">
        <v>5066</v>
      </c>
      <c r="E385" s="21" t="s">
        <v>5067</v>
      </c>
      <c r="F385" s="4"/>
      <c r="G385" s="4"/>
      <c r="H385" s="2"/>
      <c r="I385" s="5"/>
      <c r="J385" s="15" t="s">
        <v>20</v>
      </c>
      <c r="K385" s="11" t="s">
        <v>20</v>
      </c>
      <c r="M385" s="18"/>
      <c r="N385" s="20">
        <f t="shared" si="20"/>
        <v>1</v>
      </c>
      <c r="O385" s="3" t="str">
        <f t="shared" si="21"/>
        <v/>
      </c>
      <c r="P385" s="3">
        <f t="shared" si="22"/>
        <v>0</v>
      </c>
      <c r="Q385" s="3">
        <f t="shared" si="23"/>
        <v>0</v>
      </c>
    </row>
    <row r="386" spans="1:17" ht="12.75">
      <c r="A386" s="1" t="s">
        <v>5068</v>
      </c>
      <c r="B386" s="1" t="s">
        <v>2674</v>
      </c>
      <c r="C386" s="21" t="s">
        <v>23</v>
      </c>
      <c r="D386" s="21" t="s">
        <v>5069</v>
      </c>
      <c r="E386" s="21" t="s">
        <v>5070</v>
      </c>
      <c r="F386" s="4"/>
      <c r="G386" s="4"/>
      <c r="H386" s="2"/>
      <c r="I386" s="5"/>
      <c r="J386" s="15" t="s">
        <v>20</v>
      </c>
      <c r="K386" s="11" t="s">
        <v>20</v>
      </c>
      <c r="M386" s="18"/>
      <c r="N386" s="20">
        <f t="shared" si="20"/>
        <v>1</v>
      </c>
      <c r="O386" s="3" t="str">
        <f t="shared" si="21"/>
        <v/>
      </c>
      <c r="P386" s="3">
        <f t="shared" si="22"/>
        <v>0</v>
      </c>
      <c r="Q386" s="3">
        <f t="shared" si="23"/>
        <v>0</v>
      </c>
    </row>
    <row r="387" spans="1:17" ht="12.75">
      <c r="A387" s="1" t="s">
        <v>5071</v>
      </c>
      <c r="B387" s="1" t="s">
        <v>5072</v>
      </c>
      <c r="C387" s="21" t="s">
        <v>23</v>
      </c>
      <c r="D387" s="21" t="s">
        <v>5073</v>
      </c>
      <c r="E387" s="21" t="s">
        <v>5074</v>
      </c>
      <c r="F387" s="4"/>
      <c r="G387" s="4"/>
      <c r="H387" s="2"/>
      <c r="I387" s="5"/>
      <c r="J387" s="15" t="s">
        <v>20</v>
      </c>
      <c r="K387" s="11" t="s">
        <v>20</v>
      </c>
      <c r="M387" s="18"/>
      <c r="N387" s="20">
        <f t="shared" ref="N387:N450" si="24">IF(COUNTA(C387:E387) = 3, 1,0)</f>
        <v>1</v>
      </c>
      <c r="O387" s="3" t="str">
        <f t="shared" ref="O387:O450" si="25">IF(COUNTBLANK(C387) = 1, 1, "")</f>
        <v/>
      </c>
      <c r="P387" s="3">
        <f t="shared" ref="P387:P450" si="26">IF(COUNTA(C387:E387)=3, 0, "")</f>
        <v>0</v>
      </c>
      <c r="Q387" s="3">
        <f t="shared" si="23"/>
        <v>0</v>
      </c>
    </row>
    <row r="388" spans="1:17" ht="12.75">
      <c r="A388" s="1" t="s">
        <v>5075</v>
      </c>
      <c r="B388" s="1" t="s">
        <v>5072</v>
      </c>
      <c r="C388" s="21" t="s">
        <v>23</v>
      </c>
      <c r="D388" s="21" t="s">
        <v>5073</v>
      </c>
      <c r="E388" s="21" t="s">
        <v>5076</v>
      </c>
      <c r="F388" s="4"/>
      <c r="G388" s="4"/>
      <c r="H388" s="2"/>
      <c r="I388" s="5"/>
      <c r="J388" s="15" t="s">
        <v>20</v>
      </c>
      <c r="K388" s="11" t="s">
        <v>20</v>
      </c>
      <c r="M388" s="18"/>
      <c r="N388" s="20">
        <f t="shared" si="24"/>
        <v>1</v>
      </c>
      <c r="O388" s="3" t="str">
        <f t="shared" si="25"/>
        <v/>
      </c>
      <c r="P388" s="3">
        <f t="shared" si="26"/>
        <v>0</v>
      </c>
      <c r="Q388" s="3">
        <f t="shared" ref="Q388:Q451" si="27">IF(COUNTA(F388:H388)=3, "", )</f>
        <v>0</v>
      </c>
    </row>
    <row r="389" spans="1:17" ht="12.75">
      <c r="A389" s="1" t="s">
        <v>5077</v>
      </c>
      <c r="B389" s="1" t="s">
        <v>5072</v>
      </c>
      <c r="C389" s="21" t="s">
        <v>23</v>
      </c>
      <c r="D389" s="21" t="s">
        <v>5078</v>
      </c>
      <c r="E389" s="21" t="s">
        <v>5079</v>
      </c>
      <c r="F389" s="4"/>
      <c r="G389" s="4"/>
      <c r="H389" s="2"/>
      <c r="I389" s="5"/>
      <c r="J389" s="15" t="s">
        <v>20</v>
      </c>
      <c r="K389" s="11" t="s">
        <v>20</v>
      </c>
      <c r="M389" s="18"/>
      <c r="N389" s="20">
        <f t="shared" si="24"/>
        <v>1</v>
      </c>
      <c r="O389" s="3" t="str">
        <f t="shared" si="25"/>
        <v/>
      </c>
      <c r="P389" s="3">
        <f t="shared" si="26"/>
        <v>0</v>
      </c>
      <c r="Q389" s="3">
        <f t="shared" si="27"/>
        <v>0</v>
      </c>
    </row>
    <row r="390" spans="1:17" ht="12.75">
      <c r="A390" s="1" t="s">
        <v>5080</v>
      </c>
      <c r="B390" s="1" t="s">
        <v>5072</v>
      </c>
      <c r="C390" s="21" t="s">
        <v>23</v>
      </c>
      <c r="D390" s="21" t="s">
        <v>5081</v>
      </c>
      <c r="E390" s="21" t="s">
        <v>5082</v>
      </c>
      <c r="F390" s="4"/>
      <c r="G390" s="4"/>
      <c r="H390" s="2"/>
      <c r="I390" s="5"/>
      <c r="J390" s="15" t="s">
        <v>20</v>
      </c>
      <c r="K390" s="11" t="s">
        <v>20</v>
      </c>
      <c r="M390" s="18"/>
      <c r="N390" s="20">
        <f t="shared" si="24"/>
        <v>1</v>
      </c>
      <c r="O390" s="3" t="str">
        <f t="shared" si="25"/>
        <v/>
      </c>
      <c r="P390" s="3">
        <f t="shared" si="26"/>
        <v>0</v>
      </c>
      <c r="Q390" s="3">
        <f t="shared" si="27"/>
        <v>0</v>
      </c>
    </row>
    <row r="391" spans="1:17" ht="12.75">
      <c r="A391" s="1" t="s">
        <v>5083</v>
      </c>
      <c r="B391" s="1" t="s">
        <v>5072</v>
      </c>
      <c r="C391" s="21" t="s">
        <v>23</v>
      </c>
      <c r="D391" s="21" t="s">
        <v>5081</v>
      </c>
      <c r="E391" s="21" t="s">
        <v>5084</v>
      </c>
      <c r="F391" s="4"/>
      <c r="G391" s="4"/>
      <c r="H391" s="2"/>
      <c r="I391" s="5"/>
      <c r="J391" s="15" t="s">
        <v>20</v>
      </c>
      <c r="K391" s="11" t="s">
        <v>20</v>
      </c>
      <c r="M391" s="18"/>
      <c r="N391" s="20">
        <f t="shared" si="24"/>
        <v>1</v>
      </c>
      <c r="O391" s="3" t="str">
        <f t="shared" si="25"/>
        <v/>
      </c>
      <c r="P391" s="3">
        <f t="shared" si="26"/>
        <v>0</v>
      </c>
      <c r="Q391" s="3">
        <f t="shared" si="27"/>
        <v>0</v>
      </c>
    </row>
    <row r="392" spans="1:17" ht="12.75">
      <c r="A392" s="1" t="s">
        <v>5085</v>
      </c>
      <c r="B392" s="1" t="s">
        <v>5072</v>
      </c>
      <c r="C392" s="21" t="s">
        <v>23</v>
      </c>
      <c r="D392" s="21" t="s">
        <v>5086</v>
      </c>
      <c r="E392" s="21" t="s">
        <v>5087</v>
      </c>
      <c r="F392" s="4"/>
      <c r="G392" s="4"/>
      <c r="H392" s="2"/>
      <c r="I392" s="5"/>
      <c r="J392" s="15" t="s">
        <v>20</v>
      </c>
      <c r="K392" s="11" t="s">
        <v>20</v>
      </c>
      <c r="M392" s="18"/>
      <c r="N392" s="20">
        <f t="shared" si="24"/>
        <v>1</v>
      </c>
      <c r="O392" s="3" t="str">
        <f t="shared" si="25"/>
        <v/>
      </c>
      <c r="P392" s="3">
        <f t="shared" si="26"/>
        <v>0</v>
      </c>
      <c r="Q392" s="3">
        <f t="shared" si="27"/>
        <v>0</v>
      </c>
    </row>
    <row r="393" spans="1:17" ht="12.75">
      <c r="A393" s="1" t="s">
        <v>5088</v>
      </c>
      <c r="B393" s="1" t="s">
        <v>5089</v>
      </c>
      <c r="C393" s="21" t="s">
        <v>23</v>
      </c>
      <c r="D393" s="21" t="s">
        <v>5090</v>
      </c>
      <c r="E393" s="21" t="s">
        <v>5091</v>
      </c>
      <c r="F393" s="4"/>
      <c r="G393" s="4"/>
      <c r="H393" s="2"/>
      <c r="I393" s="5"/>
      <c r="J393" s="15" t="s">
        <v>20</v>
      </c>
      <c r="K393" s="11" t="s">
        <v>20</v>
      </c>
      <c r="M393" s="18"/>
      <c r="N393" s="20">
        <f t="shared" si="24"/>
        <v>1</v>
      </c>
      <c r="O393" s="3" t="str">
        <f t="shared" si="25"/>
        <v/>
      </c>
      <c r="P393" s="3">
        <f t="shared" si="26"/>
        <v>0</v>
      </c>
      <c r="Q393" s="3">
        <f t="shared" si="27"/>
        <v>0</v>
      </c>
    </row>
    <row r="394" spans="1:17" ht="12.75">
      <c r="A394" s="1" t="s">
        <v>5092</v>
      </c>
      <c r="B394" s="1" t="s">
        <v>2732</v>
      </c>
      <c r="C394" s="21" t="s">
        <v>23</v>
      </c>
      <c r="D394" s="21" t="s">
        <v>5093</v>
      </c>
      <c r="E394" s="21" t="s">
        <v>5094</v>
      </c>
      <c r="F394" s="4"/>
      <c r="G394" s="4"/>
      <c r="H394" s="2"/>
      <c r="I394" s="5"/>
      <c r="J394" s="15" t="s">
        <v>20</v>
      </c>
      <c r="K394" s="11" t="s">
        <v>20</v>
      </c>
      <c r="M394" s="18"/>
      <c r="N394" s="20">
        <f t="shared" si="24"/>
        <v>1</v>
      </c>
      <c r="O394" s="3" t="str">
        <f t="shared" si="25"/>
        <v/>
      </c>
      <c r="P394" s="3">
        <f t="shared" si="26"/>
        <v>0</v>
      </c>
      <c r="Q394" s="3">
        <f t="shared" si="27"/>
        <v>0</v>
      </c>
    </row>
    <row r="395" spans="1:17" ht="12.75">
      <c r="A395" s="1" t="s">
        <v>5095</v>
      </c>
      <c r="B395" s="1" t="s">
        <v>2732</v>
      </c>
      <c r="C395" s="21" t="s">
        <v>23</v>
      </c>
      <c r="D395" s="21" t="s">
        <v>5096</v>
      </c>
      <c r="E395" s="21" t="s">
        <v>5097</v>
      </c>
      <c r="F395" s="4"/>
      <c r="G395" s="4"/>
      <c r="H395" s="2"/>
      <c r="I395" s="5"/>
      <c r="J395" s="15" t="s">
        <v>20</v>
      </c>
      <c r="K395" s="11" t="s">
        <v>20</v>
      </c>
      <c r="M395" s="18"/>
      <c r="N395" s="20">
        <f t="shared" si="24"/>
        <v>1</v>
      </c>
      <c r="O395" s="3" t="str">
        <f t="shared" si="25"/>
        <v/>
      </c>
      <c r="P395" s="3">
        <f t="shared" si="26"/>
        <v>0</v>
      </c>
      <c r="Q395" s="3">
        <f t="shared" si="27"/>
        <v>0</v>
      </c>
    </row>
    <row r="396" spans="1:17" ht="12.75">
      <c r="A396" s="1" t="s">
        <v>5098</v>
      </c>
      <c r="B396" s="1" t="s">
        <v>2732</v>
      </c>
      <c r="C396" s="21" t="s">
        <v>23</v>
      </c>
      <c r="D396" s="21" t="s">
        <v>5099</v>
      </c>
      <c r="E396" s="21" t="s">
        <v>5100</v>
      </c>
      <c r="F396" s="4"/>
      <c r="G396" s="4"/>
      <c r="H396" s="2"/>
      <c r="I396" s="5"/>
      <c r="J396" s="15" t="s">
        <v>20</v>
      </c>
      <c r="K396" s="11" t="s">
        <v>20</v>
      </c>
      <c r="M396" s="18"/>
      <c r="N396" s="20">
        <f t="shared" si="24"/>
        <v>1</v>
      </c>
      <c r="O396" s="3" t="str">
        <f t="shared" si="25"/>
        <v/>
      </c>
      <c r="P396" s="3">
        <f t="shared" si="26"/>
        <v>0</v>
      </c>
      <c r="Q396" s="3">
        <f t="shared" si="27"/>
        <v>0</v>
      </c>
    </row>
    <row r="397" spans="1:17" ht="12.75">
      <c r="A397" s="1" t="s">
        <v>5101</v>
      </c>
      <c r="B397" s="1" t="s">
        <v>5102</v>
      </c>
      <c r="C397" s="21" t="s">
        <v>23</v>
      </c>
      <c r="D397" s="21" t="s">
        <v>5103</v>
      </c>
      <c r="E397" s="21" t="s">
        <v>5104</v>
      </c>
      <c r="F397" s="4"/>
      <c r="G397" s="4"/>
      <c r="H397" s="2"/>
      <c r="I397" s="5"/>
      <c r="J397" s="15" t="s">
        <v>20</v>
      </c>
      <c r="K397" s="11" t="s">
        <v>20</v>
      </c>
      <c r="M397" s="18"/>
      <c r="N397" s="20">
        <f t="shared" si="24"/>
        <v>1</v>
      </c>
      <c r="O397" s="3" t="str">
        <f t="shared" si="25"/>
        <v/>
      </c>
      <c r="P397" s="3">
        <f t="shared" si="26"/>
        <v>0</v>
      </c>
      <c r="Q397" s="3">
        <f t="shared" si="27"/>
        <v>0</v>
      </c>
    </row>
    <row r="398" spans="1:17" ht="12.75">
      <c r="A398" s="1" t="s">
        <v>5105</v>
      </c>
      <c r="B398" s="1" t="s">
        <v>5106</v>
      </c>
      <c r="C398" s="21" t="s">
        <v>23</v>
      </c>
      <c r="D398" s="21" t="s">
        <v>5107</v>
      </c>
      <c r="E398" s="21" t="s">
        <v>5108</v>
      </c>
      <c r="F398" s="4"/>
      <c r="G398" s="4"/>
      <c r="H398" s="2"/>
      <c r="I398" s="5"/>
      <c r="J398" s="15" t="s">
        <v>20</v>
      </c>
      <c r="K398" s="11" t="s">
        <v>20</v>
      </c>
      <c r="M398" s="18"/>
      <c r="N398" s="20">
        <f t="shared" si="24"/>
        <v>1</v>
      </c>
      <c r="O398" s="3" t="str">
        <f t="shared" si="25"/>
        <v/>
      </c>
      <c r="P398" s="3">
        <f t="shared" si="26"/>
        <v>0</v>
      </c>
      <c r="Q398" s="3">
        <f t="shared" si="27"/>
        <v>0</v>
      </c>
    </row>
    <row r="399" spans="1:17" ht="12.75">
      <c r="A399" s="1" t="s">
        <v>5109</v>
      </c>
      <c r="B399" s="1" t="s">
        <v>2481</v>
      </c>
      <c r="C399" s="21" t="s">
        <v>23</v>
      </c>
      <c r="D399" s="21" t="s">
        <v>5110</v>
      </c>
      <c r="E399" s="21" t="s">
        <v>5111</v>
      </c>
      <c r="F399" s="4"/>
      <c r="G399" s="4"/>
      <c r="H399" s="2"/>
      <c r="I399" s="5"/>
      <c r="J399" s="15" t="s">
        <v>20</v>
      </c>
      <c r="K399" s="11" t="s">
        <v>20</v>
      </c>
      <c r="M399" s="18"/>
      <c r="N399" s="20">
        <f t="shared" si="24"/>
        <v>1</v>
      </c>
      <c r="O399" s="3" t="str">
        <f t="shared" si="25"/>
        <v/>
      </c>
      <c r="P399" s="3">
        <f t="shared" si="26"/>
        <v>0</v>
      </c>
      <c r="Q399" s="3">
        <f t="shared" si="27"/>
        <v>0</v>
      </c>
    </row>
    <row r="400" spans="1:17" ht="12.75">
      <c r="A400" s="1" t="s">
        <v>5112</v>
      </c>
      <c r="B400" s="1" t="s">
        <v>2481</v>
      </c>
      <c r="C400" s="21" t="s">
        <v>23</v>
      </c>
      <c r="D400" s="21" t="s">
        <v>5113</v>
      </c>
      <c r="E400" s="21" t="s">
        <v>5114</v>
      </c>
      <c r="F400" s="4"/>
      <c r="G400" s="4"/>
      <c r="H400" s="2"/>
      <c r="I400" s="5"/>
      <c r="J400" s="15" t="s">
        <v>20</v>
      </c>
      <c r="K400" s="11" t="s">
        <v>20</v>
      </c>
      <c r="M400" s="18"/>
      <c r="N400" s="20">
        <f t="shared" si="24"/>
        <v>1</v>
      </c>
      <c r="O400" s="3" t="str">
        <f t="shared" si="25"/>
        <v/>
      </c>
      <c r="P400" s="3">
        <f t="shared" si="26"/>
        <v>0</v>
      </c>
      <c r="Q400" s="3">
        <f t="shared" si="27"/>
        <v>0</v>
      </c>
    </row>
    <row r="401" spans="1:17" ht="12.75">
      <c r="A401" s="1" t="s">
        <v>5115</v>
      </c>
      <c r="B401" s="1" t="s">
        <v>1782</v>
      </c>
      <c r="C401" s="21" t="s">
        <v>23</v>
      </c>
      <c r="D401" s="21" t="s">
        <v>5116</v>
      </c>
      <c r="E401" s="21" t="s">
        <v>5117</v>
      </c>
      <c r="F401" s="4"/>
      <c r="G401" s="4"/>
      <c r="H401" s="2"/>
      <c r="I401" s="5"/>
      <c r="J401" s="15" t="s">
        <v>20</v>
      </c>
      <c r="K401" s="11" t="s">
        <v>20</v>
      </c>
      <c r="M401" s="18"/>
      <c r="N401" s="20">
        <f t="shared" si="24"/>
        <v>1</v>
      </c>
      <c r="O401" s="3" t="str">
        <f t="shared" si="25"/>
        <v/>
      </c>
      <c r="P401" s="3">
        <f t="shared" si="26"/>
        <v>0</v>
      </c>
      <c r="Q401" s="3">
        <f t="shared" si="27"/>
        <v>0</v>
      </c>
    </row>
    <row r="402" spans="1:17" ht="12.75">
      <c r="A402" s="1" t="s">
        <v>5118</v>
      </c>
      <c r="B402" s="1" t="s">
        <v>1782</v>
      </c>
      <c r="C402" s="21" t="s">
        <v>23</v>
      </c>
      <c r="D402" s="21" t="s">
        <v>307</v>
      </c>
      <c r="E402" s="21" t="s">
        <v>5119</v>
      </c>
      <c r="F402" s="4"/>
      <c r="G402" s="4"/>
      <c r="H402" s="2"/>
      <c r="I402" s="5"/>
      <c r="J402" s="15" t="s">
        <v>20</v>
      </c>
      <c r="K402" s="11" t="s">
        <v>20</v>
      </c>
      <c r="M402" s="18"/>
      <c r="N402" s="20">
        <f t="shared" si="24"/>
        <v>1</v>
      </c>
      <c r="O402" s="3" t="str">
        <f t="shared" si="25"/>
        <v/>
      </c>
      <c r="P402" s="3">
        <f t="shared" si="26"/>
        <v>0</v>
      </c>
      <c r="Q402" s="3">
        <f t="shared" si="27"/>
        <v>0</v>
      </c>
    </row>
    <row r="403" spans="1:17" ht="12.75">
      <c r="A403" s="1" t="s">
        <v>5120</v>
      </c>
      <c r="B403" s="1" t="s">
        <v>5121</v>
      </c>
      <c r="C403" s="21" t="s">
        <v>23</v>
      </c>
      <c r="D403" s="21" t="s">
        <v>5122</v>
      </c>
      <c r="E403" s="21" t="s">
        <v>5123</v>
      </c>
      <c r="F403" s="4"/>
      <c r="G403" s="4"/>
      <c r="H403" s="2"/>
      <c r="I403" s="5"/>
      <c r="J403" s="15" t="s">
        <v>20</v>
      </c>
      <c r="K403" s="11" t="s">
        <v>20</v>
      </c>
      <c r="M403" s="18"/>
      <c r="N403" s="20">
        <f t="shared" si="24"/>
        <v>1</v>
      </c>
      <c r="O403" s="3" t="str">
        <f t="shared" si="25"/>
        <v/>
      </c>
      <c r="P403" s="3">
        <f t="shared" si="26"/>
        <v>0</v>
      </c>
      <c r="Q403" s="3">
        <f t="shared" si="27"/>
        <v>0</v>
      </c>
    </row>
    <row r="404" spans="1:17" ht="12.75">
      <c r="A404" s="1" t="s">
        <v>5124</v>
      </c>
      <c r="B404" s="1" t="s">
        <v>5125</v>
      </c>
      <c r="C404" s="21" t="s">
        <v>23</v>
      </c>
      <c r="D404" s="21" t="s">
        <v>5126</v>
      </c>
      <c r="E404" s="21" t="s">
        <v>5127</v>
      </c>
      <c r="F404" s="4"/>
      <c r="G404" s="4"/>
      <c r="H404" s="2"/>
      <c r="I404" s="5"/>
      <c r="J404" s="15" t="s">
        <v>20</v>
      </c>
      <c r="K404" s="11" t="s">
        <v>20</v>
      </c>
      <c r="M404" s="18"/>
      <c r="N404" s="20">
        <f t="shared" si="24"/>
        <v>1</v>
      </c>
      <c r="O404" s="3" t="str">
        <f t="shared" si="25"/>
        <v/>
      </c>
      <c r="P404" s="3">
        <f t="shared" si="26"/>
        <v>0</v>
      </c>
      <c r="Q404" s="3">
        <f t="shared" si="27"/>
        <v>0</v>
      </c>
    </row>
    <row r="405" spans="1:17" ht="12.75">
      <c r="A405" s="1" t="s">
        <v>5128</v>
      </c>
      <c r="B405" s="1" t="s">
        <v>5125</v>
      </c>
      <c r="C405" s="21" t="s">
        <v>23</v>
      </c>
      <c r="D405" s="21" t="s">
        <v>5129</v>
      </c>
      <c r="E405" s="21" t="s">
        <v>4869</v>
      </c>
      <c r="F405" s="4"/>
      <c r="G405" s="4"/>
      <c r="H405" s="2"/>
      <c r="I405" s="5"/>
      <c r="J405" s="15" t="s">
        <v>20</v>
      </c>
      <c r="K405" s="11" t="s">
        <v>20</v>
      </c>
      <c r="M405" s="18"/>
      <c r="N405" s="20">
        <f t="shared" si="24"/>
        <v>1</v>
      </c>
      <c r="O405" s="3" t="str">
        <f t="shared" si="25"/>
        <v/>
      </c>
      <c r="P405" s="3">
        <f t="shared" si="26"/>
        <v>0</v>
      </c>
      <c r="Q405" s="3">
        <f t="shared" si="27"/>
        <v>0</v>
      </c>
    </row>
    <row r="406" spans="1:17" ht="12.75">
      <c r="A406" s="1" t="s">
        <v>5130</v>
      </c>
      <c r="B406" s="1" t="s">
        <v>5125</v>
      </c>
      <c r="C406" s="21" t="s">
        <v>23</v>
      </c>
      <c r="D406" s="21" t="s">
        <v>5131</v>
      </c>
      <c r="E406" s="21" t="s">
        <v>5132</v>
      </c>
      <c r="F406" s="4"/>
      <c r="G406" s="4"/>
      <c r="H406" s="2"/>
      <c r="I406" s="5"/>
      <c r="J406" s="15" t="s">
        <v>20</v>
      </c>
      <c r="K406" s="11" t="s">
        <v>20</v>
      </c>
      <c r="M406" s="18"/>
      <c r="N406" s="20">
        <f t="shared" si="24"/>
        <v>1</v>
      </c>
      <c r="O406" s="3" t="str">
        <f t="shared" si="25"/>
        <v/>
      </c>
      <c r="P406" s="3">
        <f t="shared" si="26"/>
        <v>0</v>
      </c>
      <c r="Q406" s="3">
        <f t="shared" si="27"/>
        <v>0</v>
      </c>
    </row>
    <row r="407" spans="1:17" ht="12.75">
      <c r="A407" s="1" t="s">
        <v>5133</v>
      </c>
      <c r="B407" s="1" t="s">
        <v>3422</v>
      </c>
      <c r="C407" s="21" t="s">
        <v>5134</v>
      </c>
      <c r="D407" s="21" t="s">
        <v>5135</v>
      </c>
      <c r="E407" s="21" t="s">
        <v>5136</v>
      </c>
      <c r="F407" s="4"/>
      <c r="G407" s="4"/>
      <c r="H407" s="2"/>
      <c r="I407" s="5"/>
      <c r="J407" s="15" t="s">
        <v>20</v>
      </c>
      <c r="K407" s="11" t="s">
        <v>20</v>
      </c>
      <c r="M407" s="18"/>
      <c r="N407" s="20">
        <f t="shared" si="24"/>
        <v>1</v>
      </c>
      <c r="O407" s="3" t="str">
        <f t="shared" si="25"/>
        <v/>
      </c>
      <c r="P407" s="3">
        <f t="shared" si="26"/>
        <v>0</v>
      </c>
      <c r="Q407" s="3">
        <f t="shared" si="27"/>
        <v>0</v>
      </c>
    </row>
    <row r="408" spans="1:17" ht="12.75">
      <c r="A408" s="1" t="s">
        <v>5137</v>
      </c>
      <c r="B408" s="1" t="s">
        <v>2907</v>
      </c>
      <c r="C408" s="21" t="s">
        <v>23</v>
      </c>
      <c r="D408" s="21" t="s">
        <v>5138</v>
      </c>
      <c r="E408" s="21" t="s">
        <v>5139</v>
      </c>
      <c r="F408" s="4"/>
      <c r="G408" s="4"/>
      <c r="H408" s="2"/>
      <c r="I408" s="5"/>
      <c r="J408" s="15" t="s">
        <v>20</v>
      </c>
      <c r="K408" s="11" t="s">
        <v>20</v>
      </c>
      <c r="M408" s="18"/>
      <c r="N408" s="20">
        <f t="shared" si="24"/>
        <v>1</v>
      </c>
      <c r="O408" s="3" t="str">
        <f t="shared" si="25"/>
        <v/>
      </c>
      <c r="P408" s="3">
        <f t="shared" si="26"/>
        <v>0</v>
      </c>
      <c r="Q408" s="3">
        <f t="shared" si="27"/>
        <v>0</v>
      </c>
    </row>
    <row r="409" spans="1:17" ht="12.75">
      <c r="A409" s="1" t="s">
        <v>5140</v>
      </c>
      <c r="B409" s="1" t="s">
        <v>4710</v>
      </c>
      <c r="C409" s="21" t="s">
        <v>23</v>
      </c>
      <c r="D409" s="21" t="s">
        <v>5141</v>
      </c>
      <c r="E409" s="21" t="s">
        <v>5142</v>
      </c>
      <c r="F409" s="4"/>
      <c r="G409" s="4"/>
      <c r="H409" s="2"/>
      <c r="I409" s="5"/>
      <c r="J409" s="15" t="s">
        <v>20</v>
      </c>
      <c r="K409" s="11" t="s">
        <v>20</v>
      </c>
      <c r="M409" s="18"/>
      <c r="N409" s="20">
        <f t="shared" si="24"/>
        <v>1</v>
      </c>
      <c r="O409" s="3" t="str">
        <f t="shared" si="25"/>
        <v/>
      </c>
      <c r="P409" s="3">
        <f t="shared" si="26"/>
        <v>0</v>
      </c>
      <c r="Q409" s="3">
        <f t="shared" si="27"/>
        <v>0</v>
      </c>
    </row>
    <row r="410" spans="1:17" ht="12.75">
      <c r="A410" s="1" t="s">
        <v>5143</v>
      </c>
      <c r="B410" s="1" t="s">
        <v>4710</v>
      </c>
      <c r="C410" s="21" t="s">
        <v>23</v>
      </c>
      <c r="D410" s="21" t="s">
        <v>5144</v>
      </c>
      <c r="E410" s="21" t="s">
        <v>5145</v>
      </c>
      <c r="F410" s="4"/>
      <c r="G410" s="4"/>
      <c r="H410" s="2"/>
      <c r="I410" s="5"/>
      <c r="J410" s="15" t="s">
        <v>20</v>
      </c>
      <c r="K410" s="11" t="s">
        <v>20</v>
      </c>
      <c r="M410" s="18"/>
      <c r="N410" s="20">
        <f t="shared" si="24"/>
        <v>1</v>
      </c>
      <c r="O410" s="3" t="str">
        <f t="shared" si="25"/>
        <v/>
      </c>
      <c r="P410" s="3">
        <f t="shared" si="26"/>
        <v>0</v>
      </c>
      <c r="Q410" s="3">
        <f t="shared" si="27"/>
        <v>0</v>
      </c>
    </row>
    <row r="411" spans="1:17" ht="12.75">
      <c r="A411" s="1" t="s">
        <v>5146</v>
      </c>
      <c r="B411" s="1" t="s">
        <v>5147</v>
      </c>
      <c r="C411" s="21" t="s">
        <v>5148</v>
      </c>
      <c r="D411" s="21" t="s">
        <v>5149</v>
      </c>
      <c r="E411" s="21" t="s">
        <v>5150</v>
      </c>
      <c r="F411" s="4"/>
      <c r="G411" s="4"/>
      <c r="H411" s="2"/>
      <c r="I411" s="5"/>
      <c r="J411" s="15" t="s">
        <v>20</v>
      </c>
      <c r="K411" s="11" t="s">
        <v>20</v>
      </c>
      <c r="M411" s="18"/>
      <c r="N411" s="20">
        <f t="shared" si="24"/>
        <v>1</v>
      </c>
      <c r="O411" s="3" t="str">
        <f t="shared" si="25"/>
        <v/>
      </c>
      <c r="P411" s="3">
        <f t="shared" si="26"/>
        <v>0</v>
      </c>
      <c r="Q411" s="3">
        <f t="shared" si="27"/>
        <v>0</v>
      </c>
    </row>
    <row r="412" spans="1:17" ht="12.75">
      <c r="A412" s="1" t="s">
        <v>5151</v>
      </c>
      <c r="B412" s="1" t="s">
        <v>2592</v>
      </c>
      <c r="C412" s="21" t="s">
        <v>23</v>
      </c>
      <c r="D412" s="21" t="s">
        <v>5152</v>
      </c>
      <c r="E412" s="21" t="s">
        <v>4567</v>
      </c>
      <c r="F412" s="4"/>
      <c r="G412" s="4"/>
      <c r="H412" s="2"/>
      <c r="I412" s="5"/>
      <c r="J412" s="15" t="s">
        <v>20</v>
      </c>
      <c r="K412" s="11" t="s">
        <v>20</v>
      </c>
      <c r="M412" s="18"/>
      <c r="N412" s="20">
        <f t="shared" si="24"/>
        <v>1</v>
      </c>
      <c r="O412" s="3" t="str">
        <f t="shared" si="25"/>
        <v/>
      </c>
      <c r="P412" s="3">
        <f t="shared" si="26"/>
        <v>0</v>
      </c>
      <c r="Q412" s="3">
        <f t="shared" si="27"/>
        <v>0</v>
      </c>
    </row>
    <row r="413" spans="1:17" ht="12.75">
      <c r="A413" s="1" t="s">
        <v>5153</v>
      </c>
      <c r="B413" s="1" t="s">
        <v>5154</v>
      </c>
      <c r="C413" s="21" t="s">
        <v>23</v>
      </c>
      <c r="D413" s="21" t="s">
        <v>5155</v>
      </c>
      <c r="E413" s="21" t="s">
        <v>5156</v>
      </c>
      <c r="F413" s="4"/>
      <c r="G413" s="4"/>
      <c r="H413" s="2"/>
      <c r="I413" s="5"/>
      <c r="J413" s="15" t="s">
        <v>20</v>
      </c>
      <c r="K413" s="11" t="s">
        <v>20</v>
      </c>
      <c r="M413" s="18"/>
      <c r="N413" s="20">
        <f t="shared" si="24"/>
        <v>1</v>
      </c>
      <c r="O413" s="3" t="str">
        <f t="shared" si="25"/>
        <v/>
      </c>
      <c r="P413" s="3">
        <f t="shared" si="26"/>
        <v>0</v>
      </c>
      <c r="Q413" s="3">
        <f t="shared" si="27"/>
        <v>0</v>
      </c>
    </row>
    <row r="414" spans="1:17" ht="12.75">
      <c r="A414" s="1" t="s">
        <v>5157</v>
      </c>
      <c r="B414" s="1" t="s">
        <v>5158</v>
      </c>
      <c r="C414" s="21" t="s">
        <v>23</v>
      </c>
      <c r="D414" s="21" t="s">
        <v>5159</v>
      </c>
      <c r="E414" s="21" t="s">
        <v>5160</v>
      </c>
      <c r="F414" s="4"/>
      <c r="G414" s="4"/>
      <c r="H414" s="2"/>
      <c r="I414" s="5"/>
      <c r="J414" s="15" t="s">
        <v>20</v>
      </c>
      <c r="K414" s="11" t="s">
        <v>20</v>
      </c>
      <c r="M414" s="18"/>
      <c r="N414" s="20">
        <f t="shared" si="24"/>
        <v>1</v>
      </c>
      <c r="O414" s="3" t="str">
        <f t="shared" si="25"/>
        <v/>
      </c>
      <c r="P414" s="3">
        <f t="shared" si="26"/>
        <v>0</v>
      </c>
      <c r="Q414" s="3">
        <f t="shared" si="27"/>
        <v>0</v>
      </c>
    </row>
    <row r="415" spans="1:17" ht="12.75">
      <c r="A415" s="1" t="s">
        <v>5161</v>
      </c>
      <c r="B415" s="1" t="s">
        <v>1778</v>
      </c>
      <c r="C415" s="21" t="s">
        <v>23</v>
      </c>
      <c r="D415" s="21" t="s">
        <v>5162</v>
      </c>
      <c r="E415" s="21" t="s">
        <v>5163</v>
      </c>
      <c r="F415" s="4"/>
      <c r="G415" s="4"/>
      <c r="H415" s="2"/>
      <c r="I415" s="5"/>
      <c r="J415" s="15" t="s">
        <v>20</v>
      </c>
      <c r="K415" s="11" t="s">
        <v>20</v>
      </c>
      <c r="M415" s="18"/>
      <c r="N415" s="20">
        <f t="shared" si="24"/>
        <v>1</v>
      </c>
      <c r="O415" s="3" t="str">
        <f t="shared" si="25"/>
        <v/>
      </c>
      <c r="P415" s="3">
        <f t="shared" si="26"/>
        <v>0</v>
      </c>
      <c r="Q415" s="3">
        <f t="shared" si="27"/>
        <v>0</v>
      </c>
    </row>
    <row r="416" spans="1:17" ht="12.75">
      <c r="A416" s="1" t="s">
        <v>5164</v>
      </c>
      <c r="B416" s="1" t="s">
        <v>2469</v>
      </c>
      <c r="C416" s="21" t="s">
        <v>23</v>
      </c>
      <c r="D416" s="21" t="s">
        <v>5165</v>
      </c>
      <c r="E416" s="21" t="s">
        <v>5166</v>
      </c>
      <c r="F416" s="4"/>
      <c r="G416" s="4"/>
      <c r="H416" s="2"/>
      <c r="I416" s="5"/>
      <c r="J416" s="15" t="s">
        <v>20</v>
      </c>
      <c r="K416" s="11" t="s">
        <v>20</v>
      </c>
      <c r="M416" s="18"/>
      <c r="N416" s="20">
        <f t="shared" si="24"/>
        <v>1</v>
      </c>
      <c r="O416" s="3" t="str">
        <f t="shared" si="25"/>
        <v/>
      </c>
      <c r="P416" s="3">
        <f t="shared" si="26"/>
        <v>0</v>
      </c>
      <c r="Q416" s="3">
        <f t="shared" si="27"/>
        <v>0</v>
      </c>
    </row>
    <row r="417" spans="1:17" ht="12.75">
      <c r="A417" s="1" t="s">
        <v>5167</v>
      </c>
      <c r="B417" s="1" t="s">
        <v>3320</v>
      </c>
      <c r="C417" s="21" t="s">
        <v>23</v>
      </c>
      <c r="D417" s="21" t="s">
        <v>2293</v>
      </c>
      <c r="E417" s="21" t="s">
        <v>5168</v>
      </c>
      <c r="F417" s="4"/>
      <c r="G417" s="4"/>
      <c r="H417" s="2"/>
      <c r="I417" s="5"/>
      <c r="J417" s="15" t="s">
        <v>20</v>
      </c>
      <c r="K417" s="11" t="s">
        <v>20</v>
      </c>
      <c r="M417" s="18"/>
      <c r="N417" s="20">
        <f t="shared" si="24"/>
        <v>1</v>
      </c>
      <c r="O417" s="3" t="str">
        <f t="shared" si="25"/>
        <v/>
      </c>
      <c r="P417" s="3">
        <f t="shared" si="26"/>
        <v>0</v>
      </c>
      <c r="Q417" s="3">
        <f t="shared" si="27"/>
        <v>0</v>
      </c>
    </row>
    <row r="418" spans="1:17" ht="12.75">
      <c r="A418" s="1" t="s">
        <v>5169</v>
      </c>
      <c r="B418" s="1" t="s">
        <v>5170</v>
      </c>
      <c r="C418" s="21" t="s">
        <v>23</v>
      </c>
      <c r="D418" s="21" t="s">
        <v>5159</v>
      </c>
      <c r="E418" s="21" t="s">
        <v>5171</v>
      </c>
      <c r="F418" s="4"/>
      <c r="G418" s="4"/>
      <c r="H418" s="2"/>
      <c r="I418" s="5"/>
      <c r="J418" s="15" t="s">
        <v>20</v>
      </c>
      <c r="K418" s="11" t="s">
        <v>20</v>
      </c>
      <c r="M418" s="18"/>
      <c r="N418" s="20">
        <f t="shared" si="24"/>
        <v>1</v>
      </c>
      <c r="O418" s="3" t="str">
        <f t="shared" si="25"/>
        <v/>
      </c>
      <c r="P418" s="3">
        <f t="shared" si="26"/>
        <v>0</v>
      </c>
      <c r="Q418" s="3">
        <f t="shared" si="27"/>
        <v>0</v>
      </c>
    </row>
    <row r="419" spans="1:17" ht="12.75">
      <c r="A419" s="1" t="s">
        <v>5172</v>
      </c>
      <c r="B419" s="1" t="s">
        <v>354</v>
      </c>
      <c r="C419" s="21" t="s">
        <v>23</v>
      </c>
      <c r="D419" s="21" t="s">
        <v>5173</v>
      </c>
      <c r="E419" s="21" t="s">
        <v>3606</v>
      </c>
      <c r="F419" s="4"/>
      <c r="G419" s="4"/>
      <c r="H419" s="2"/>
      <c r="I419" s="5"/>
      <c r="J419" s="15" t="s">
        <v>20</v>
      </c>
      <c r="K419" s="11" t="s">
        <v>20</v>
      </c>
      <c r="M419" s="18"/>
      <c r="N419" s="20">
        <f t="shared" si="24"/>
        <v>1</v>
      </c>
      <c r="O419" s="3" t="str">
        <f t="shared" si="25"/>
        <v/>
      </c>
      <c r="P419" s="3">
        <f t="shared" si="26"/>
        <v>0</v>
      </c>
      <c r="Q419" s="3">
        <f t="shared" si="27"/>
        <v>0</v>
      </c>
    </row>
    <row r="420" spans="1:17" ht="12.75">
      <c r="A420" s="1" t="s">
        <v>5174</v>
      </c>
      <c r="B420" s="1" t="s">
        <v>354</v>
      </c>
      <c r="C420" s="21" t="s">
        <v>23</v>
      </c>
      <c r="D420" s="21" t="s">
        <v>5175</v>
      </c>
      <c r="E420" s="21" t="s">
        <v>5176</v>
      </c>
      <c r="F420" s="4"/>
      <c r="G420" s="4"/>
      <c r="H420" s="2"/>
      <c r="I420" s="5"/>
      <c r="J420" s="15" t="s">
        <v>20</v>
      </c>
      <c r="K420" s="11" t="s">
        <v>20</v>
      </c>
      <c r="M420" s="18"/>
      <c r="N420" s="20">
        <f t="shared" si="24"/>
        <v>1</v>
      </c>
      <c r="O420" s="3" t="str">
        <f t="shared" si="25"/>
        <v/>
      </c>
      <c r="P420" s="3">
        <f t="shared" si="26"/>
        <v>0</v>
      </c>
      <c r="Q420" s="3">
        <f t="shared" si="27"/>
        <v>0</v>
      </c>
    </row>
    <row r="421" spans="1:17" ht="12.75">
      <c r="A421" s="1" t="s">
        <v>5177</v>
      </c>
      <c r="B421" s="1" t="s">
        <v>354</v>
      </c>
      <c r="C421" s="21" t="s">
        <v>23</v>
      </c>
      <c r="D421" s="21" t="s">
        <v>5178</v>
      </c>
      <c r="E421" s="21" t="s">
        <v>3190</v>
      </c>
      <c r="F421" s="4"/>
      <c r="G421" s="4"/>
      <c r="H421" s="2"/>
      <c r="I421" s="5"/>
      <c r="J421" s="15" t="s">
        <v>20</v>
      </c>
      <c r="K421" s="11" t="s">
        <v>20</v>
      </c>
      <c r="M421" s="18"/>
      <c r="N421" s="20">
        <f t="shared" si="24"/>
        <v>1</v>
      </c>
      <c r="O421" s="3" t="str">
        <f t="shared" si="25"/>
        <v/>
      </c>
      <c r="P421" s="3">
        <f t="shared" si="26"/>
        <v>0</v>
      </c>
      <c r="Q421" s="3">
        <f t="shared" si="27"/>
        <v>0</v>
      </c>
    </row>
    <row r="422" spans="1:17" ht="12.75">
      <c r="A422" s="1" t="s">
        <v>5179</v>
      </c>
      <c r="B422" s="1" t="s">
        <v>354</v>
      </c>
      <c r="C422" s="21" t="s">
        <v>23</v>
      </c>
      <c r="D422" s="21" t="s">
        <v>5180</v>
      </c>
      <c r="E422" s="21" t="s">
        <v>5181</v>
      </c>
      <c r="F422" s="4"/>
      <c r="G422" s="4"/>
      <c r="H422" s="2"/>
      <c r="I422" s="5"/>
      <c r="J422" s="15" t="s">
        <v>20</v>
      </c>
      <c r="K422" s="11" t="s">
        <v>20</v>
      </c>
      <c r="M422" s="18"/>
      <c r="N422" s="20">
        <f t="shared" si="24"/>
        <v>1</v>
      </c>
      <c r="O422" s="3" t="str">
        <f t="shared" si="25"/>
        <v/>
      </c>
      <c r="P422" s="3">
        <f t="shared" si="26"/>
        <v>0</v>
      </c>
      <c r="Q422" s="3">
        <f t="shared" si="27"/>
        <v>0</v>
      </c>
    </row>
    <row r="423" spans="1:17" ht="12.75">
      <c r="A423" s="1" t="s">
        <v>5182</v>
      </c>
      <c r="B423" s="1" t="s">
        <v>354</v>
      </c>
      <c r="C423" s="21" t="s">
        <v>23</v>
      </c>
      <c r="D423" s="21" t="s">
        <v>5183</v>
      </c>
      <c r="E423" s="21" t="s">
        <v>5184</v>
      </c>
      <c r="F423" s="4"/>
      <c r="G423" s="4"/>
      <c r="H423" s="2"/>
      <c r="I423" s="5"/>
      <c r="J423" s="15" t="s">
        <v>20</v>
      </c>
      <c r="K423" s="11" t="s">
        <v>20</v>
      </c>
      <c r="M423" s="18"/>
      <c r="N423" s="20">
        <f t="shared" si="24"/>
        <v>1</v>
      </c>
      <c r="O423" s="3" t="str">
        <f t="shared" si="25"/>
        <v/>
      </c>
      <c r="P423" s="3">
        <f t="shared" si="26"/>
        <v>0</v>
      </c>
      <c r="Q423" s="3">
        <f t="shared" si="27"/>
        <v>0</v>
      </c>
    </row>
    <row r="424" spans="1:17" ht="12.75">
      <c r="A424" s="1" t="s">
        <v>5185</v>
      </c>
      <c r="B424" s="1" t="s">
        <v>354</v>
      </c>
      <c r="C424" s="21" t="s">
        <v>23</v>
      </c>
      <c r="D424" s="21" t="s">
        <v>5186</v>
      </c>
      <c r="E424" s="21" t="s">
        <v>5187</v>
      </c>
      <c r="F424" s="4"/>
      <c r="G424" s="4"/>
      <c r="H424" s="2"/>
      <c r="I424" s="5"/>
      <c r="J424" s="15" t="s">
        <v>20</v>
      </c>
      <c r="K424" s="11" t="s">
        <v>20</v>
      </c>
      <c r="M424" s="18"/>
      <c r="N424" s="20">
        <f t="shared" si="24"/>
        <v>1</v>
      </c>
      <c r="O424" s="3" t="str">
        <f t="shared" si="25"/>
        <v/>
      </c>
      <c r="P424" s="3">
        <f t="shared" si="26"/>
        <v>0</v>
      </c>
      <c r="Q424" s="3">
        <f t="shared" si="27"/>
        <v>0</v>
      </c>
    </row>
    <row r="425" spans="1:17" ht="12.75">
      <c r="A425" s="1" t="s">
        <v>5188</v>
      </c>
      <c r="B425" s="1" t="s">
        <v>5189</v>
      </c>
      <c r="C425" s="21" t="s">
        <v>23</v>
      </c>
      <c r="D425" s="21" t="s">
        <v>5190</v>
      </c>
      <c r="E425" s="21" t="s">
        <v>5191</v>
      </c>
      <c r="F425" s="4"/>
      <c r="G425" s="4"/>
      <c r="H425" s="2"/>
      <c r="I425" s="5"/>
      <c r="J425" s="15" t="s">
        <v>20</v>
      </c>
      <c r="K425" s="11" t="s">
        <v>20</v>
      </c>
      <c r="M425" s="18"/>
      <c r="N425" s="20">
        <f t="shared" si="24"/>
        <v>1</v>
      </c>
      <c r="O425" s="3" t="str">
        <f t="shared" si="25"/>
        <v/>
      </c>
      <c r="P425" s="3">
        <f t="shared" si="26"/>
        <v>0</v>
      </c>
      <c r="Q425" s="3">
        <f t="shared" si="27"/>
        <v>0</v>
      </c>
    </row>
    <row r="426" spans="1:17" ht="12.75">
      <c r="A426" s="1" t="s">
        <v>5192</v>
      </c>
      <c r="B426" s="1" t="s">
        <v>1059</v>
      </c>
      <c r="C426" s="21" t="s">
        <v>23</v>
      </c>
      <c r="D426" s="21" t="s">
        <v>5193</v>
      </c>
      <c r="E426" s="21" t="s">
        <v>5194</v>
      </c>
      <c r="F426" s="4"/>
      <c r="G426" s="4"/>
      <c r="H426" s="2"/>
      <c r="I426" s="5"/>
      <c r="J426" s="15" t="s">
        <v>20</v>
      </c>
      <c r="K426" s="11" t="s">
        <v>20</v>
      </c>
      <c r="M426" s="18"/>
      <c r="N426" s="20">
        <f t="shared" si="24"/>
        <v>1</v>
      </c>
      <c r="O426" s="3" t="str">
        <f t="shared" si="25"/>
        <v/>
      </c>
      <c r="P426" s="3">
        <f t="shared" si="26"/>
        <v>0</v>
      </c>
      <c r="Q426" s="3">
        <f t="shared" si="27"/>
        <v>0</v>
      </c>
    </row>
    <row r="427" spans="1:17" ht="12.75">
      <c r="A427" s="1" t="s">
        <v>5195</v>
      </c>
      <c r="B427" s="1" t="s">
        <v>1059</v>
      </c>
      <c r="C427" s="21" t="s">
        <v>23</v>
      </c>
      <c r="D427" s="21" t="s">
        <v>5196</v>
      </c>
      <c r="E427" s="21" t="s">
        <v>5197</v>
      </c>
      <c r="F427" s="4"/>
      <c r="G427" s="4"/>
      <c r="H427" s="2"/>
      <c r="I427" s="5"/>
      <c r="J427" s="15" t="s">
        <v>20</v>
      </c>
      <c r="K427" s="11" t="s">
        <v>20</v>
      </c>
      <c r="M427" s="18"/>
      <c r="N427" s="20">
        <f t="shared" si="24"/>
        <v>1</v>
      </c>
      <c r="O427" s="3" t="str">
        <f t="shared" si="25"/>
        <v/>
      </c>
      <c r="P427" s="3">
        <f t="shared" si="26"/>
        <v>0</v>
      </c>
      <c r="Q427" s="3">
        <f t="shared" si="27"/>
        <v>0</v>
      </c>
    </row>
    <row r="428" spans="1:17" ht="12.75">
      <c r="A428" s="1" t="s">
        <v>5198</v>
      </c>
      <c r="B428" s="1" t="s">
        <v>5199</v>
      </c>
      <c r="C428" s="21" t="s">
        <v>23</v>
      </c>
      <c r="D428" s="21" t="s">
        <v>5200</v>
      </c>
      <c r="E428" s="21" t="s">
        <v>5201</v>
      </c>
      <c r="F428" s="4"/>
      <c r="G428" s="4"/>
      <c r="H428" s="2"/>
      <c r="I428" s="5"/>
      <c r="J428" s="15" t="s">
        <v>20</v>
      </c>
      <c r="K428" s="11" t="s">
        <v>20</v>
      </c>
      <c r="M428" s="18"/>
      <c r="N428" s="20">
        <f t="shared" si="24"/>
        <v>1</v>
      </c>
      <c r="O428" s="3" t="str">
        <f t="shared" si="25"/>
        <v/>
      </c>
      <c r="P428" s="3">
        <f t="shared" si="26"/>
        <v>0</v>
      </c>
      <c r="Q428" s="3">
        <f t="shared" si="27"/>
        <v>0</v>
      </c>
    </row>
    <row r="429" spans="1:17" ht="12.75">
      <c r="A429" s="1" t="s">
        <v>5202</v>
      </c>
      <c r="B429" s="1" t="s">
        <v>1914</v>
      </c>
      <c r="C429" s="21" t="s">
        <v>23</v>
      </c>
      <c r="D429" s="21" t="s">
        <v>5203</v>
      </c>
      <c r="E429" s="21" t="s">
        <v>1684</v>
      </c>
      <c r="F429" s="4"/>
      <c r="G429" s="4"/>
      <c r="H429" s="2"/>
      <c r="I429" s="5"/>
      <c r="J429" s="15" t="s">
        <v>20</v>
      </c>
      <c r="K429" s="11" t="s">
        <v>20</v>
      </c>
      <c r="M429" s="18"/>
      <c r="N429" s="20">
        <f t="shared" si="24"/>
        <v>1</v>
      </c>
      <c r="O429" s="3" t="str">
        <f t="shared" si="25"/>
        <v/>
      </c>
      <c r="P429" s="3">
        <f t="shared" si="26"/>
        <v>0</v>
      </c>
      <c r="Q429" s="3">
        <f t="shared" si="27"/>
        <v>0</v>
      </c>
    </row>
    <row r="430" spans="1:17" ht="12.75">
      <c r="A430" s="1" t="s">
        <v>5204</v>
      </c>
      <c r="B430" s="1" t="s">
        <v>2125</v>
      </c>
      <c r="C430" s="21" t="s">
        <v>23</v>
      </c>
      <c r="D430" s="21" t="s">
        <v>5205</v>
      </c>
      <c r="E430" s="21" t="s">
        <v>5206</v>
      </c>
      <c r="F430" s="4"/>
      <c r="G430" s="4"/>
      <c r="H430" s="2"/>
      <c r="I430" s="5"/>
      <c r="J430" s="15" t="s">
        <v>20</v>
      </c>
      <c r="K430" s="11" t="s">
        <v>20</v>
      </c>
      <c r="M430" s="18"/>
      <c r="N430" s="20">
        <f t="shared" si="24"/>
        <v>1</v>
      </c>
      <c r="O430" s="3" t="str">
        <f t="shared" si="25"/>
        <v/>
      </c>
      <c r="P430" s="3">
        <f t="shared" si="26"/>
        <v>0</v>
      </c>
      <c r="Q430" s="3">
        <f t="shared" si="27"/>
        <v>0</v>
      </c>
    </row>
    <row r="431" spans="1:17" ht="12.75">
      <c r="A431" s="1" t="s">
        <v>5207</v>
      </c>
      <c r="B431" s="1" t="s">
        <v>2125</v>
      </c>
      <c r="C431" s="21" t="s">
        <v>23</v>
      </c>
      <c r="D431" s="21" t="s">
        <v>5208</v>
      </c>
      <c r="E431" s="21" t="s">
        <v>5209</v>
      </c>
      <c r="F431" s="4"/>
      <c r="G431" s="4"/>
      <c r="H431" s="2"/>
      <c r="I431" s="5"/>
      <c r="J431" s="15" t="s">
        <v>20</v>
      </c>
      <c r="K431" s="11" t="s">
        <v>20</v>
      </c>
      <c r="M431" s="18"/>
      <c r="N431" s="20">
        <f t="shared" si="24"/>
        <v>1</v>
      </c>
      <c r="O431" s="3" t="str">
        <f t="shared" si="25"/>
        <v/>
      </c>
      <c r="P431" s="3">
        <f t="shared" si="26"/>
        <v>0</v>
      </c>
      <c r="Q431" s="3">
        <f t="shared" si="27"/>
        <v>0</v>
      </c>
    </row>
    <row r="432" spans="1:17" ht="12.75">
      <c r="A432" s="1" t="s">
        <v>5210</v>
      </c>
      <c r="B432" s="1" t="s">
        <v>4845</v>
      </c>
      <c r="C432" s="21" t="s">
        <v>23</v>
      </c>
      <c r="D432" s="21" t="s">
        <v>5211</v>
      </c>
      <c r="E432" s="21" t="s">
        <v>5212</v>
      </c>
      <c r="F432" s="4"/>
      <c r="G432" s="4"/>
      <c r="H432" s="2"/>
      <c r="I432" s="5"/>
      <c r="J432" s="15" t="s">
        <v>20</v>
      </c>
      <c r="K432" s="11" t="s">
        <v>20</v>
      </c>
      <c r="M432" s="18"/>
      <c r="N432" s="20">
        <f t="shared" si="24"/>
        <v>1</v>
      </c>
      <c r="O432" s="3" t="str">
        <f t="shared" si="25"/>
        <v/>
      </c>
      <c r="P432" s="3">
        <f t="shared" si="26"/>
        <v>0</v>
      </c>
      <c r="Q432" s="3">
        <f t="shared" si="27"/>
        <v>0</v>
      </c>
    </row>
    <row r="433" spans="1:17" ht="12.75">
      <c r="A433" s="1" t="s">
        <v>5213</v>
      </c>
      <c r="B433" s="1" t="s">
        <v>4845</v>
      </c>
      <c r="C433" s="21" t="s">
        <v>23</v>
      </c>
      <c r="D433" s="21" t="s">
        <v>5214</v>
      </c>
      <c r="E433" s="21" t="s">
        <v>5215</v>
      </c>
      <c r="F433" s="4"/>
      <c r="G433" s="4"/>
      <c r="H433" s="2"/>
      <c r="I433" s="5"/>
      <c r="J433" s="15" t="s">
        <v>20</v>
      </c>
      <c r="K433" s="11" t="s">
        <v>20</v>
      </c>
      <c r="M433" s="18"/>
      <c r="N433" s="20">
        <f t="shared" si="24"/>
        <v>1</v>
      </c>
      <c r="O433" s="3" t="str">
        <f t="shared" si="25"/>
        <v/>
      </c>
      <c r="P433" s="3">
        <f t="shared" si="26"/>
        <v>0</v>
      </c>
      <c r="Q433" s="3">
        <f t="shared" si="27"/>
        <v>0</v>
      </c>
    </row>
    <row r="434" spans="1:17" ht="12.75">
      <c r="A434" s="1" t="s">
        <v>5216</v>
      </c>
      <c r="B434" s="1" t="s">
        <v>4240</v>
      </c>
      <c r="C434" s="21" t="s">
        <v>23</v>
      </c>
      <c r="D434" s="21" t="s">
        <v>4703</v>
      </c>
      <c r="E434" s="21" t="s">
        <v>5217</v>
      </c>
      <c r="F434" s="4"/>
      <c r="G434" s="4"/>
      <c r="H434" s="2"/>
      <c r="I434" s="5"/>
      <c r="J434" s="15" t="s">
        <v>20</v>
      </c>
      <c r="K434" s="11" t="s">
        <v>20</v>
      </c>
      <c r="M434" s="18"/>
      <c r="N434" s="20">
        <f t="shared" si="24"/>
        <v>1</v>
      </c>
      <c r="O434" s="3" t="str">
        <f t="shared" si="25"/>
        <v/>
      </c>
      <c r="P434" s="3">
        <f t="shared" si="26"/>
        <v>0</v>
      </c>
      <c r="Q434" s="3">
        <f t="shared" si="27"/>
        <v>0</v>
      </c>
    </row>
    <row r="435" spans="1:17" ht="12.75">
      <c r="A435" s="1" t="s">
        <v>5218</v>
      </c>
      <c r="B435" s="1" t="s">
        <v>2225</v>
      </c>
      <c r="C435" s="21" t="s">
        <v>23</v>
      </c>
      <c r="D435" s="21" t="s">
        <v>5209</v>
      </c>
      <c r="E435" s="21" t="s">
        <v>5219</v>
      </c>
      <c r="F435" s="4"/>
      <c r="G435" s="4"/>
      <c r="H435" s="2"/>
      <c r="I435" s="5"/>
      <c r="J435" s="15" t="s">
        <v>20</v>
      </c>
      <c r="K435" s="11" t="s">
        <v>20</v>
      </c>
      <c r="M435" s="18"/>
      <c r="N435" s="20">
        <f t="shared" si="24"/>
        <v>1</v>
      </c>
      <c r="O435" s="3" t="str">
        <f t="shared" si="25"/>
        <v/>
      </c>
      <c r="P435" s="3">
        <f t="shared" si="26"/>
        <v>0</v>
      </c>
      <c r="Q435" s="3">
        <f t="shared" si="27"/>
        <v>0</v>
      </c>
    </row>
    <row r="436" spans="1:17" ht="12.75">
      <c r="A436" s="1" t="s">
        <v>5220</v>
      </c>
      <c r="B436" s="1" t="s">
        <v>2225</v>
      </c>
      <c r="C436" s="21" t="s">
        <v>23</v>
      </c>
      <c r="D436" s="21" t="s">
        <v>3266</v>
      </c>
      <c r="E436" s="21" t="s">
        <v>5221</v>
      </c>
      <c r="F436" s="4"/>
      <c r="G436" s="4"/>
      <c r="H436" s="2"/>
      <c r="I436" s="5"/>
      <c r="J436" s="15" t="s">
        <v>20</v>
      </c>
      <c r="K436" s="11" t="s">
        <v>20</v>
      </c>
      <c r="M436" s="18"/>
      <c r="N436" s="20">
        <f t="shared" si="24"/>
        <v>1</v>
      </c>
      <c r="O436" s="3" t="str">
        <f t="shared" si="25"/>
        <v/>
      </c>
      <c r="P436" s="3">
        <f t="shared" si="26"/>
        <v>0</v>
      </c>
      <c r="Q436" s="3">
        <f t="shared" si="27"/>
        <v>0</v>
      </c>
    </row>
    <row r="437" spans="1:17" ht="12.75">
      <c r="A437" s="1" t="s">
        <v>5222</v>
      </c>
      <c r="B437" s="1" t="s">
        <v>2225</v>
      </c>
      <c r="C437" s="21" t="s">
        <v>23</v>
      </c>
      <c r="D437" s="21" t="s">
        <v>3266</v>
      </c>
      <c r="E437" s="21" t="s">
        <v>5223</v>
      </c>
      <c r="F437" s="4"/>
      <c r="G437" s="4"/>
      <c r="H437" s="2"/>
      <c r="I437" s="5"/>
      <c r="J437" s="15" t="s">
        <v>20</v>
      </c>
      <c r="K437" s="11" t="s">
        <v>20</v>
      </c>
      <c r="M437" s="18"/>
      <c r="N437" s="20">
        <f t="shared" si="24"/>
        <v>1</v>
      </c>
      <c r="O437" s="3" t="str">
        <f t="shared" si="25"/>
        <v/>
      </c>
      <c r="P437" s="3">
        <f t="shared" si="26"/>
        <v>0</v>
      </c>
      <c r="Q437" s="3">
        <f t="shared" si="27"/>
        <v>0</v>
      </c>
    </row>
    <row r="438" spans="1:17" ht="12.75">
      <c r="A438" s="1" t="s">
        <v>5224</v>
      </c>
      <c r="B438" s="1" t="s">
        <v>5225</v>
      </c>
      <c r="C438" s="21" t="s">
        <v>23</v>
      </c>
      <c r="D438" s="21" t="s">
        <v>5226</v>
      </c>
      <c r="E438" s="21" t="s">
        <v>5227</v>
      </c>
      <c r="F438" s="4"/>
      <c r="G438" s="4"/>
      <c r="H438" s="2"/>
      <c r="I438" s="5"/>
      <c r="J438" s="15" t="s">
        <v>20</v>
      </c>
      <c r="K438" s="11" t="s">
        <v>20</v>
      </c>
      <c r="M438" s="18"/>
      <c r="N438" s="20">
        <f t="shared" si="24"/>
        <v>1</v>
      </c>
      <c r="O438" s="3" t="str">
        <f t="shared" si="25"/>
        <v/>
      </c>
      <c r="P438" s="3">
        <f t="shared" si="26"/>
        <v>0</v>
      </c>
      <c r="Q438" s="3">
        <f t="shared" si="27"/>
        <v>0</v>
      </c>
    </row>
    <row r="439" spans="1:17" ht="12.75">
      <c r="A439" s="1" t="s">
        <v>5228</v>
      </c>
      <c r="B439" s="1" t="s">
        <v>5229</v>
      </c>
      <c r="C439" s="21" t="s">
        <v>23</v>
      </c>
      <c r="D439" s="21" t="s">
        <v>3821</v>
      </c>
      <c r="E439" s="21" t="s">
        <v>1157</v>
      </c>
      <c r="F439" s="4"/>
      <c r="G439" s="4"/>
      <c r="H439" s="2"/>
      <c r="I439" s="5"/>
      <c r="J439" s="15" t="s">
        <v>20</v>
      </c>
      <c r="K439" s="11" t="s">
        <v>20</v>
      </c>
      <c r="M439" s="18"/>
      <c r="N439" s="20">
        <f t="shared" si="24"/>
        <v>1</v>
      </c>
      <c r="O439" s="3" t="str">
        <f t="shared" si="25"/>
        <v/>
      </c>
      <c r="P439" s="3">
        <f t="shared" si="26"/>
        <v>0</v>
      </c>
      <c r="Q439" s="3">
        <f t="shared" si="27"/>
        <v>0</v>
      </c>
    </row>
    <row r="440" spans="1:17" ht="12.75">
      <c r="A440" s="1" t="s">
        <v>5230</v>
      </c>
      <c r="B440" s="1" t="s">
        <v>2667</v>
      </c>
      <c r="C440" s="21" t="s">
        <v>23</v>
      </c>
      <c r="D440" s="21" t="s">
        <v>5231</v>
      </c>
      <c r="E440" s="21" t="s">
        <v>5232</v>
      </c>
      <c r="F440" s="4"/>
      <c r="G440" s="4"/>
      <c r="H440" s="2"/>
      <c r="I440" s="5"/>
      <c r="J440" s="15" t="s">
        <v>20</v>
      </c>
      <c r="K440" s="11" t="s">
        <v>20</v>
      </c>
      <c r="M440" s="18"/>
      <c r="N440" s="20">
        <f t="shared" si="24"/>
        <v>1</v>
      </c>
      <c r="O440" s="3" t="str">
        <f t="shared" si="25"/>
        <v/>
      </c>
      <c r="P440" s="3">
        <f t="shared" si="26"/>
        <v>0</v>
      </c>
      <c r="Q440" s="3">
        <f t="shared" si="27"/>
        <v>0</v>
      </c>
    </row>
    <row r="441" spans="1:17" ht="12.75">
      <c r="A441" s="1" t="s">
        <v>5233</v>
      </c>
      <c r="B441" s="1" t="s">
        <v>5234</v>
      </c>
      <c r="C441" s="21" t="s">
        <v>23</v>
      </c>
      <c r="D441" s="21" t="s">
        <v>5235</v>
      </c>
      <c r="E441" s="21" t="s">
        <v>5236</v>
      </c>
      <c r="F441" s="4"/>
      <c r="G441" s="4"/>
      <c r="H441" s="2"/>
      <c r="I441" s="5"/>
      <c r="J441" s="15" t="s">
        <v>20</v>
      </c>
      <c r="K441" s="11" t="s">
        <v>20</v>
      </c>
      <c r="M441" s="18"/>
      <c r="N441" s="20">
        <f t="shared" si="24"/>
        <v>1</v>
      </c>
      <c r="O441" s="3" t="str">
        <f t="shared" si="25"/>
        <v/>
      </c>
      <c r="P441" s="3">
        <f t="shared" si="26"/>
        <v>0</v>
      </c>
      <c r="Q441" s="3">
        <f t="shared" si="27"/>
        <v>0</v>
      </c>
    </row>
    <row r="442" spans="1:17" ht="12.75">
      <c r="A442" s="1" t="s">
        <v>5237</v>
      </c>
      <c r="B442" s="1" t="s">
        <v>1498</v>
      </c>
      <c r="C442" s="21" t="s">
        <v>23</v>
      </c>
      <c r="D442" s="21" t="s">
        <v>5238</v>
      </c>
      <c r="E442" s="21" t="s">
        <v>5239</v>
      </c>
      <c r="F442" s="4"/>
      <c r="G442" s="4"/>
      <c r="H442" s="2"/>
      <c r="I442" s="5"/>
      <c r="J442" s="15" t="s">
        <v>20</v>
      </c>
      <c r="K442" s="11" t="s">
        <v>20</v>
      </c>
      <c r="M442" s="18"/>
      <c r="N442" s="20">
        <f t="shared" si="24"/>
        <v>1</v>
      </c>
      <c r="O442" s="3" t="str">
        <f t="shared" si="25"/>
        <v/>
      </c>
      <c r="P442" s="3">
        <f t="shared" si="26"/>
        <v>0</v>
      </c>
      <c r="Q442" s="3">
        <f t="shared" si="27"/>
        <v>0</v>
      </c>
    </row>
    <row r="443" spans="1:17" ht="12.75">
      <c r="A443" s="1" t="s">
        <v>5240</v>
      </c>
      <c r="B443" s="1" t="s">
        <v>5241</v>
      </c>
      <c r="C443" s="21" t="s">
        <v>23</v>
      </c>
      <c r="D443" s="21" t="s">
        <v>5242</v>
      </c>
      <c r="E443" s="21" t="s">
        <v>2410</v>
      </c>
      <c r="F443" s="4"/>
      <c r="G443" s="4"/>
      <c r="H443" s="2"/>
      <c r="I443" s="5"/>
      <c r="J443" s="15" t="s">
        <v>20</v>
      </c>
      <c r="K443" s="11" t="s">
        <v>20</v>
      </c>
      <c r="M443" s="18"/>
      <c r="N443" s="20">
        <f t="shared" si="24"/>
        <v>1</v>
      </c>
      <c r="O443" s="3" t="str">
        <f t="shared" si="25"/>
        <v/>
      </c>
      <c r="P443" s="3">
        <f t="shared" si="26"/>
        <v>0</v>
      </c>
      <c r="Q443" s="3">
        <f t="shared" si="27"/>
        <v>0</v>
      </c>
    </row>
    <row r="444" spans="1:17" ht="12.75">
      <c r="A444" s="1" t="s">
        <v>5243</v>
      </c>
      <c r="B444" s="1" t="s">
        <v>3342</v>
      </c>
      <c r="C444" s="21" t="s">
        <v>23</v>
      </c>
      <c r="D444" s="21" t="s">
        <v>5244</v>
      </c>
      <c r="E444" s="21" t="s">
        <v>1870</v>
      </c>
      <c r="F444" s="4"/>
      <c r="G444" s="4"/>
      <c r="H444" s="2"/>
      <c r="I444" s="5"/>
      <c r="J444" s="15" t="s">
        <v>20</v>
      </c>
      <c r="K444" s="11" t="s">
        <v>20</v>
      </c>
      <c r="M444" s="18"/>
      <c r="N444" s="20">
        <f t="shared" si="24"/>
        <v>1</v>
      </c>
      <c r="O444" s="3" t="str">
        <f t="shared" si="25"/>
        <v/>
      </c>
      <c r="P444" s="3">
        <f t="shared" si="26"/>
        <v>0</v>
      </c>
      <c r="Q444" s="3">
        <f t="shared" si="27"/>
        <v>0</v>
      </c>
    </row>
    <row r="445" spans="1:17" ht="12.75">
      <c r="A445" s="1" t="s">
        <v>5245</v>
      </c>
      <c r="B445" s="1" t="s">
        <v>398</v>
      </c>
      <c r="C445" s="21" t="s">
        <v>23</v>
      </c>
      <c r="D445" s="21" t="s">
        <v>4901</v>
      </c>
      <c r="E445" s="21" t="s">
        <v>5246</v>
      </c>
      <c r="F445" s="4"/>
      <c r="G445" s="4"/>
      <c r="H445" s="2"/>
      <c r="I445" s="5"/>
      <c r="J445" s="15" t="s">
        <v>20</v>
      </c>
      <c r="K445" s="11" t="s">
        <v>20</v>
      </c>
      <c r="M445" s="18"/>
      <c r="N445" s="20">
        <f t="shared" si="24"/>
        <v>1</v>
      </c>
      <c r="O445" s="3" t="str">
        <f t="shared" si="25"/>
        <v/>
      </c>
      <c r="P445" s="3">
        <f t="shared" si="26"/>
        <v>0</v>
      </c>
      <c r="Q445" s="3">
        <f t="shared" si="27"/>
        <v>0</v>
      </c>
    </row>
    <row r="446" spans="1:17" ht="12.75">
      <c r="A446" s="1" t="s">
        <v>5247</v>
      </c>
      <c r="B446" s="1" t="s">
        <v>3860</v>
      </c>
      <c r="C446" s="21" t="s">
        <v>23</v>
      </c>
      <c r="D446" s="21" t="s">
        <v>3861</v>
      </c>
      <c r="E446" s="21" t="s">
        <v>5248</v>
      </c>
      <c r="F446" s="4"/>
      <c r="G446" s="4"/>
      <c r="H446" s="2"/>
      <c r="I446" s="5"/>
      <c r="J446" s="15" t="s">
        <v>20</v>
      </c>
      <c r="K446" s="11" t="s">
        <v>20</v>
      </c>
      <c r="M446" s="18"/>
      <c r="N446" s="20">
        <f t="shared" si="24"/>
        <v>1</v>
      </c>
      <c r="O446" s="3" t="str">
        <f t="shared" si="25"/>
        <v/>
      </c>
      <c r="P446" s="3">
        <f t="shared" si="26"/>
        <v>0</v>
      </c>
      <c r="Q446" s="3">
        <f t="shared" si="27"/>
        <v>0</v>
      </c>
    </row>
    <row r="447" spans="1:17" ht="12.75">
      <c r="A447" s="1" t="s">
        <v>5249</v>
      </c>
      <c r="B447" s="1" t="s">
        <v>46</v>
      </c>
      <c r="C447" s="21" t="s">
        <v>23</v>
      </c>
      <c r="D447" s="21" t="s">
        <v>5250</v>
      </c>
      <c r="E447" s="21" t="s">
        <v>2378</v>
      </c>
      <c r="F447" s="4"/>
      <c r="G447" s="4"/>
      <c r="H447" s="2"/>
      <c r="I447" s="5"/>
      <c r="J447" s="15" t="s">
        <v>20</v>
      </c>
      <c r="K447" s="11" t="s">
        <v>20</v>
      </c>
      <c r="M447" s="18"/>
      <c r="N447" s="20">
        <f t="shared" si="24"/>
        <v>1</v>
      </c>
      <c r="O447" s="3" t="str">
        <f t="shared" si="25"/>
        <v/>
      </c>
      <c r="P447" s="3">
        <f t="shared" si="26"/>
        <v>0</v>
      </c>
      <c r="Q447" s="3">
        <f t="shared" si="27"/>
        <v>0</v>
      </c>
    </row>
    <row r="448" spans="1:17" ht="12.75">
      <c r="A448" s="1" t="s">
        <v>5251</v>
      </c>
      <c r="B448" s="1" t="s">
        <v>46</v>
      </c>
      <c r="C448" s="21" t="s">
        <v>23</v>
      </c>
      <c r="D448" s="21" t="s">
        <v>5252</v>
      </c>
      <c r="E448" s="21" t="s">
        <v>2776</v>
      </c>
      <c r="F448" s="4"/>
      <c r="G448" s="4"/>
      <c r="H448" s="2"/>
      <c r="I448" s="5"/>
      <c r="J448" s="15" t="s">
        <v>20</v>
      </c>
      <c r="K448" s="11" t="s">
        <v>20</v>
      </c>
      <c r="M448" s="18"/>
      <c r="N448" s="20">
        <f t="shared" si="24"/>
        <v>1</v>
      </c>
      <c r="O448" s="3" t="str">
        <f t="shared" si="25"/>
        <v/>
      </c>
      <c r="P448" s="3">
        <f t="shared" si="26"/>
        <v>0</v>
      </c>
      <c r="Q448" s="3">
        <f t="shared" si="27"/>
        <v>0</v>
      </c>
    </row>
    <row r="449" spans="1:17" ht="12.75">
      <c r="A449" s="1" t="s">
        <v>5253</v>
      </c>
      <c r="B449" s="1" t="s">
        <v>46</v>
      </c>
      <c r="C449" s="21" t="s">
        <v>23</v>
      </c>
      <c r="D449" s="21" t="s">
        <v>3980</v>
      </c>
      <c r="E449" s="21" t="s">
        <v>1902</v>
      </c>
      <c r="F449" s="4"/>
      <c r="G449" s="4"/>
      <c r="H449" s="2"/>
      <c r="I449" s="5"/>
      <c r="J449" s="15" t="s">
        <v>20</v>
      </c>
      <c r="K449" s="11" t="s">
        <v>20</v>
      </c>
      <c r="M449" s="18"/>
      <c r="N449" s="20">
        <f t="shared" si="24"/>
        <v>1</v>
      </c>
      <c r="O449" s="3" t="str">
        <f t="shared" si="25"/>
        <v/>
      </c>
      <c r="P449" s="3">
        <f t="shared" si="26"/>
        <v>0</v>
      </c>
      <c r="Q449" s="3">
        <f t="shared" si="27"/>
        <v>0</v>
      </c>
    </row>
    <row r="450" spans="1:17" ht="12.75">
      <c r="A450" s="1" t="s">
        <v>5254</v>
      </c>
      <c r="B450" s="1" t="s">
        <v>1510</v>
      </c>
      <c r="C450" s="21" t="s">
        <v>23</v>
      </c>
      <c r="D450" s="21" t="s">
        <v>5255</v>
      </c>
      <c r="E450" s="21" t="s">
        <v>1130</v>
      </c>
      <c r="F450" s="4"/>
      <c r="G450" s="4"/>
      <c r="H450" s="2"/>
      <c r="I450" s="5"/>
      <c r="J450" s="15" t="s">
        <v>20</v>
      </c>
      <c r="K450" s="11" t="s">
        <v>20</v>
      </c>
      <c r="M450" s="18"/>
      <c r="N450" s="20">
        <f t="shared" si="24"/>
        <v>1</v>
      </c>
      <c r="O450" s="3" t="str">
        <f t="shared" si="25"/>
        <v/>
      </c>
      <c r="P450" s="3">
        <f t="shared" si="26"/>
        <v>0</v>
      </c>
      <c r="Q450" s="3">
        <f t="shared" si="27"/>
        <v>0</v>
      </c>
    </row>
    <row r="451" spans="1:17" ht="12.75">
      <c r="A451" s="1" t="s">
        <v>5256</v>
      </c>
      <c r="B451" s="1" t="s">
        <v>3030</v>
      </c>
      <c r="C451" s="21" t="s">
        <v>23</v>
      </c>
      <c r="D451" s="21" t="s">
        <v>5257</v>
      </c>
      <c r="E451" s="21" t="s">
        <v>5258</v>
      </c>
      <c r="F451" s="4"/>
      <c r="G451" s="4"/>
      <c r="H451" s="2"/>
      <c r="I451" s="5"/>
      <c r="J451" s="15" t="s">
        <v>20</v>
      </c>
      <c r="K451" s="11" t="s">
        <v>20</v>
      </c>
      <c r="M451" s="18"/>
      <c r="N451" s="20">
        <f t="shared" ref="N451:N514" si="28">IF(COUNTA(C451:E451) = 3, 1,0)</f>
        <v>1</v>
      </c>
      <c r="O451" s="3" t="str">
        <f t="shared" ref="O451:O514" si="29">IF(COUNTBLANK(C451) = 1, 1, "")</f>
        <v/>
      </c>
      <c r="P451" s="3">
        <f t="shared" ref="P451:P514" si="30">IF(COUNTA(C451:E451)=3, 0, "")</f>
        <v>0</v>
      </c>
      <c r="Q451" s="3">
        <f t="shared" si="27"/>
        <v>0</v>
      </c>
    </row>
    <row r="452" spans="1:17" ht="12.75">
      <c r="A452" s="1" t="s">
        <v>5259</v>
      </c>
      <c r="B452" s="1" t="s">
        <v>5260</v>
      </c>
      <c r="C452" s="21" t="s">
        <v>23</v>
      </c>
      <c r="D452" s="21" t="s">
        <v>5261</v>
      </c>
      <c r="E452" s="21" t="s">
        <v>5262</v>
      </c>
      <c r="F452" s="4"/>
      <c r="G452" s="4"/>
      <c r="H452" s="2"/>
      <c r="I452" s="5"/>
      <c r="J452" s="15" t="s">
        <v>20</v>
      </c>
      <c r="K452" s="11" t="s">
        <v>20</v>
      </c>
      <c r="M452" s="18"/>
      <c r="N452" s="20">
        <f t="shared" si="28"/>
        <v>1</v>
      </c>
      <c r="O452" s="3" t="str">
        <f t="shared" si="29"/>
        <v/>
      </c>
      <c r="P452" s="3">
        <f t="shared" si="30"/>
        <v>0</v>
      </c>
      <c r="Q452" s="3">
        <f t="shared" ref="Q452:Q515" si="31">IF(COUNTA(F452:H452)=3, "", )</f>
        <v>0</v>
      </c>
    </row>
    <row r="453" spans="1:17" ht="12.75">
      <c r="A453" s="1" t="s">
        <v>5263</v>
      </c>
      <c r="B453" s="1" t="s">
        <v>5260</v>
      </c>
      <c r="C453" s="21" t="s">
        <v>23</v>
      </c>
      <c r="D453" s="21" t="s">
        <v>5264</v>
      </c>
      <c r="E453" s="21" t="s">
        <v>3333</v>
      </c>
      <c r="F453" s="4"/>
      <c r="G453" s="4"/>
      <c r="H453" s="2"/>
      <c r="I453" s="5"/>
      <c r="J453" s="15" t="s">
        <v>20</v>
      </c>
      <c r="K453" s="11" t="s">
        <v>20</v>
      </c>
      <c r="M453" s="18"/>
      <c r="N453" s="20">
        <f t="shared" si="28"/>
        <v>1</v>
      </c>
      <c r="O453" s="3" t="str">
        <f t="shared" si="29"/>
        <v/>
      </c>
      <c r="P453" s="3">
        <f t="shared" si="30"/>
        <v>0</v>
      </c>
      <c r="Q453" s="3">
        <f t="shared" si="31"/>
        <v>0</v>
      </c>
    </row>
    <row r="454" spans="1:17" ht="12.75">
      <c r="A454" s="1" t="s">
        <v>5265</v>
      </c>
      <c r="B454" s="1" t="s">
        <v>5266</v>
      </c>
      <c r="C454" s="21" t="s">
        <v>23</v>
      </c>
      <c r="D454" s="21" t="s">
        <v>5267</v>
      </c>
      <c r="E454" s="21" t="s">
        <v>3413</v>
      </c>
      <c r="F454" s="4"/>
      <c r="G454" s="4"/>
      <c r="H454" s="2"/>
      <c r="I454" s="5"/>
      <c r="J454" s="15" t="s">
        <v>20</v>
      </c>
      <c r="K454" s="11" t="s">
        <v>20</v>
      </c>
      <c r="M454" s="18"/>
      <c r="N454" s="20">
        <f t="shared" si="28"/>
        <v>1</v>
      </c>
      <c r="O454" s="3" t="str">
        <f t="shared" si="29"/>
        <v/>
      </c>
      <c r="P454" s="3">
        <f t="shared" si="30"/>
        <v>0</v>
      </c>
      <c r="Q454" s="3">
        <f t="shared" si="31"/>
        <v>0</v>
      </c>
    </row>
    <row r="455" spans="1:17" ht="12.75">
      <c r="A455" s="1" t="s">
        <v>5268</v>
      </c>
      <c r="B455" s="1" t="s">
        <v>5266</v>
      </c>
      <c r="C455" s="21" t="s">
        <v>23</v>
      </c>
      <c r="D455" s="21" t="s">
        <v>5269</v>
      </c>
      <c r="E455" s="21" t="s">
        <v>5270</v>
      </c>
      <c r="F455" s="4"/>
      <c r="G455" s="4"/>
      <c r="H455" s="2"/>
      <c r="I455" s="5"/>
      <c r="J455" s="15" t="s">
        <v>20</v>
      </c>
      <c r="K455" s="11" t="s">
        <v>20</v>
      </c>
      <c r="M455" s="18"/>
      <c r="N455" s="20">
        <f t="shared" si="28"/>
        <v>1</v>
      </c>
      <c r="O455" s="3" t="str">
        <f t="shared" si="29"/>
        <v/>
      </c>
      <c r="P455" s="3">
        <f t="shared" si="30"/>
        <v>0</v>
      </c>
      <c r="Q455" s="3">
        <f t="shared" si="31"/>
        <v>0</v>
      </c>
    </row>
    <row r="456" spans="1:17" ht="12.75">
      <c r="A456" s="1" t="s">
        <v>5271</v>
      </c>
      <c r="B456" s="1" t="s">
        <v>3132</v>
      </c>
      <c r="C456" s="21" t="s">
        <v>5272</v>
      </c>
      <c r="D456" s="21" t="s">
        <v>5273</v>
      </c>
      <c r="E456" s="21" t="s">
        <v>5274</v>
      </c>
      <c r="F456" s="4"/>
      <c r="G456" s="4"/>
      <c r="H456" s="2"/>
      <c r="I456" s="5"/>
      <c r="J456" s="15" t="s">
        <v>20</v>
      </c>
      <c r="K456" s="11" t="s">
        <v>20</v>
      </c>
      <c r="M456" s="18"/>
      <c r="N456" s="20">
        <f t="shared" si="28"/>
        <v>1</v>
      </c>
      <c r="O456" s="3" t="str">
        <f t="shared" si="29"/>
        <v/>
      </c>
      <c r="P456" s="3">
        <f t="shared" si="30"/>
        <v>0</v>
      </c>
      <c r="Q456" s="3">
        <f t="shared" si="31"/>
        <v>0</v>
      </c>
    </row>
    <row r="457" spans="1:17" ht="12.75">
      <c r="A457" s="1" t="s">
        <v>5275</v>
      </c>
      <c r="B457" s="1" t="s">
        <v>5276</v>
      </c>
      <c r="C457" s="21" t="s">
        <v>23</v>
      </c>
      <c r="D457" s="21" t="s">
        <v>5277</v>
      </c>
      <c r="E457" s="21" t="s">
        <v>2834</v>
      </c>
      <c r="F457" s="4"/>
      <c r="G457" s="4"/>
      <c r="H457" s="2"/>
      <c r="I457" s="5"/>
      <c r="J457" s="15" t="s">
        <v>20</v>
      </c>
      <c r="K457" s="11" t="s">
        <v>20</v>
      </c>
      <c r="M457" s="18"/>
      <c r="N457" s="20">
        <f t="shared" si="28"/>
        <v>1</v>
      </c>
      <c r="O457" s="3" t="str">
        <f t="shared" si="29"/>
        <v/>
      </c>
      <c r="P457" s="3">
        <f t="shared" si="30"/>
        <v>0</v>
      </c>
      <c r="Q457" s="3">
        <f t="shared" si="31"/>
        <v>0</v>
      </c>
    </row>
    <row r="458" spans="1:17" ht="12.75">
      <c r="A458" s="1" t="s">
        <v>5278</v>
      </c>
      <c r="B458" s="1" t="s">
        <v>5279</v>
      </c>
      <c r="C458" s="21" t="s">
        <v>23</v>
      </c>
      <c r="D458" s="21" t="s">
        <v>5280</v>
      </c>
      <c r="E458" s="21" t="s">
        <v>5281</v>
      </c>
      <c r="F458" s="4"/>
      <c r="G458" s="4"/>
      <c r="H458" s="2"/>
      <c r="I458" s="5"/>
      <c r="J458" s="15" t="s">
        <v>20</v>
      </c>
      <c r="K458" s="11" t="s">
        <v>20</v>
      </c>
      <c r="M458" s="18"/>
      <c r="N458" s="20">
        <f t="shared" si="28"/>
        <v>1</v>
      </c>
      <c r="O458" s="3" t="str">
        <f t="shared" si="29"/>
        <v/>
      </c>
      <c r="P458" s="3">
        <f t="shared" si="30"/>
        <v>0</v>
      </c>
      <c r="Q458" s="3">
        <f t="shared" si="31"/>
        <v>0</v>
      </c>
    </row>
    <row r="459" spans="1:17" ht="12.75">
      <c r="A459" s="1" t="s">
        <v>5282</v>
      </c>
      <c r="B459" s="1" t="s">
        <v>5283</v>
      </c>
      <c r="C459" s="21" t="s">
        <v>23</v>
      </c>
      <c r="D459" s="21" t="s">
        <v>5284</v>
      </c>
      <c r="E459" s="21" t="s">
        <v>5285</v>
      </c>
      <c r="F459" s="4"/>
      <c r="G459" s="4"/>
      <c r="H459" s="2"/>
      <c r="I459" s="5"/>
      <c r="J459" s="15" t="s">
        <v>20</v>
      </c>
      <c r="K459" s="11" t="s">
        <v>20</v>
      </c>
      <c r="M459" s="18"/>
      <c r="N459" s="20">
        <f t="shared" si="28"/>
        <v>1</v>
      </c>
      <c r="O459" s="3" t="str">
        <f t="shared" si="29"/>
        <v/>
      </c>
      <c r="P459" s="3">
        <f t="shared" si="30"/>
        <v>0</v>
      </c>
      <c r="Q459" s="3">
        <f t="shared" si="31"/>
        <v>0</v>
      </c>
    </row>
    <row r="460" spans="1:17" ht="12.75">
      <c r="A460" s="1" t="s">
        <v>5286</v>
      </c>
      <c r="B460" s="1" t="s">
        <v>5287</v>
      </c>
      <c r="C460" s="21" t="s">
        <v>23</v>
      </c>
      <c r="D460" s="21" t="s">
        <v>5244</v>
      </c>
      <c r="E460" s="21" t="s">
        <v>5288</v>
      </c>
      <c r="F460" s="4"/>
      <c r="G460" s="4"/>
      <c r="H460" s="2"/>
      <c r="I460" s="5"/>
      <c r="J460" s="15" t="s">
        <v>20</v>
      </c>
      <c r="K460" s="11" t="s">
        <v>20</v>
      </c>
      <c r="M460" s="18"/>
      <c r="N460" s="20">
        <f t="shared" si="28"/>
        <v>1</v>
      </c>
      <c r="O460" s="3" t="str">
        <f t="shared" si="29"/>
        <v/>
      </c>
      <c r="P460" s="3">
        <f t="shared" si="30"/>
        <v>0</v>
      </c>
      <c r="Q460" s="3">
        <f t="shared" si="31"/>
        <v>0</v>
      </c>
    </row>
    <row r="461" spans="1:17" ht="12.75">
      <c r="A461" s="1" t="s">
        <v>5289</v>
      </c>
      <c r="B461" s="1" t="s">
        <v>447</v>
      </c>
      <c r="C461" s="21" t="s">
        <v>23</v>
      </c>
      <c r="D461" s="21" t="s">
        <v>5290</v>
      </c>
      <c r="E461" s="21" t="s">
        <v>5291</v>
      </c>
      <c r="F461" s="4"/>
      <c r="G461" s="4"/>
      <c r="H461" s="2"/>
      <c r="I461" s="5"/>
      <c r="J461" s="15" t="s">
        <v>20</v>
      </c>
      <c r="K461" s="11" t="s">
        <v>20</v>
      </c>
      <c r="M461" s="18"/>
      <c r="N461" s="20">
        <f t="shared" si="28"/>
        <v>1</v>
      </c>
      <c r="O461" s="3" t="str">
        <f t="shared" si="29"/>
        <v/>
      </c>
      <c r="P461" s="3">
        <f t="shared" si="30"/>
        <v>0</v>
      </c>
      <c r="Q461" s="3">
        <f t="shared" si="31"/>
        <v>0</v>
      </c>
    </row>
    <row r="462" spans="1:17" ht="12.75">
      <c r="A462" s="1" t="s">
        <v>5292</v>
      </c>
      <c r="B462" s="1" t="s">
        <v>447</v>
      </c>
      <c r="C462" s="21" t="s">
        <v>23</v>
      </c>
      <c r="D462" s="21" t="s">
        <v>1623</v>
      </c>
      <c r="E462" s="21" t="s">
        <v>5293</v>
      </c>
      <c r="F462" s="4"/>
      <c r="G462" s="4"/>
      <c r="H462" s="2"/>
      <c r="I462" s="5"/>
      <c r="J462" s="15" t="s">
        <v>20</v>
      </c>
      <c r="K462" s="11" t="s">
        <v>20</v>
      </c>
      <c r="M462" s="18"/>
      <c r="N462" s="20">
        <f t="shared" si="28"/>
        <v>1</v>
      </c>
      <c r="O462" s="3" t="str">
        <f t="shared" si="29"/>
        <v/>
      </c>
      <c r="P462" s="3">
        <f t="shared" si="30"/>
        <v>0</v>
      </c>
      <c r="Q462" s="3">
        <f t="shared" si="31"/>
        <v>0</v>
      </c>
    </row>
    <row r="463" spans="1:17" ht="12.75">
      <c r="A463" s="1" t="s">
        <v>5294</v>
      </c>
      <c r="B463" s="1" t="s">
        <v>3338</v>
      </c>
      <c r="C463" s="21" t="s">
        <v>23</v>
      </c>
      <c r="D463" s="21" t="s">
        <v>5295</v>
      </c>
      <c r="E463" s="21" t="s">
        <v>5296</v>
      </c>
      <c r="F463" s="4"/>
      <c r="G463" s="4"/>
      <c r="H463" s="2"/>
      <c r="I463" s="5"/>
      <c r="J463" s="15" t="s">
        <v>20</v>
      </c>
      <c r="K463" s="11" t="s">
        <v>20</v>
      </c>
      <c r="M463" s="18"/>
      <c r="N463" s="20">
        <f t="shared" si="28"/>
        <v>1</v>
      </c>
      <c r="O463" s="3" t="str">
        <f t="shared" si="29"/>
        <v/>
      </c>
      <c r="P463" s="3">
        <f t="shared" si="30"/>
        <v>0</v>
      </c>
      <c r="Q463" s="3">
        <f t="shared" si="31"/>
        <v>0</v>
      </c>
    </row>
    <row r="464" spans="1:17" ht="12.75">
      <c r="A464" s="1" t="s">
        <v>5297</v>
      </c>
      <c r="B464" s="1" t="s">
        <v>795</v>
      </c>
      <c r="C464" s="21" t="s">
        <v>23</v>
      </c>
      <c r="D464" s="21" t="s">
        <v>3483</v>
      </c>
      <c r="E464" s="21" t="s">
        <v>5298</v>
      </c>
      <c r="F464" s="4"/>
      <c r="G464" s="4"/>
      <c r="H464" s="2"/>
      <c r="I464" s="5"/>
      <c r="J464" s="15" t="s">
        <v>20</v>
      </c>
      <c r="K464" s="11" t="s">
        <v>20</v>
      </c>
      <c r="M464" s="18"/>
      <c r="N464" s="20">
        <f t="shared" si="28"/>
        <v>1</v>
      </c>
      <c r="O464" s="3" t="str">
        <f t="shared" si="29"/>
        <v/>
      </c>
      <c r="P464" s="3">
        <f t="shared" si="30"/>
        <v>0</v>
      </c>
      <c r="Q464" s="3">
        <f t="shared" si="31"/>
        <v>0</v>
      </c>
    </row>
    <row r="465" spans="1:17" ht="12.75">
      <c r="A465" s="1" t="s">
        <v>5299</v>
      </c>
      <c r="B465" s="1" t="s">
        <v>717</v>
      </c>
      <c r="C465" s="21" t="s">
        <v>23</v>
      </c>
      <c r="D465" s="21" t="s">
        <v>5300</v>
      </c>
      <c r="E465" s="21" t="s">
        <v>5301</v>
      </c>
      <c r="F465" s="4"/>
      <c r="G465" s="4"/>
      <c r="H465" s="2"/>
      <c r="I465" s="5"/>
      <c r="J465" s="15" t="s">
        <v>20</v>
      </c>
      <c r="K465" s="11" t="s">
        <v>20</v>
      </c>
      <c r="M465" s="18"/>
      <c r="N465" s="20">
        <f t="shared" si="28"/>
        <v>1</v>
      </c>
      <c r="O465" s="3" t="str">
        <f t="shared" si="29"/>
        <v/>
      </c>
      <c r="P465" s="3">
        <f t="shared" si="30"/>
        <v>0</v>
      </c>
      <c r="Q465" s="3">
        <f t="shared" si="31"/>
        <v>0</v>
      </c>
    </row>
    <row r="466" spans="1:17" ht="12.75">
      <c r="A466" s="1" t="s">
        <v>5302</v>
      </c>
      <c r="B466" s="1" t="s">
        <v>451</v>
      </c>
      <c r="C466" s="21" t="s">
        <v>23</v>
      </c>
      <c r="D466" s="21" t="s">
        <v>5303</v>
      </c>
      <c r="E466" s="21" t="s">
        <v>5304</v>
      </c>
      <c r="F466" s="4"/>
      <c r="G466" s="4"/>
      <c r="H466" s="2"/>
      <c r="I466" s="5"/>
      <c r="J466" s="15" t="s">
        <v>20</v>
      </c>
      <c r="K466" s="11" t="s">
        <v>20</v>
      </c>
      <c r="M466" s="18"/>
      <c r="N466" s="20">
        <f t="shared" si="28"/>
        <v>1</v>
      </c>
      <c r="O466" s="3" t="str">
        <f t="shared" si="29"/>
        <v/>
      </c>
      <c r="P466" s="3">
        <f t="shared" si="30"/>
        <v>0</v>
      </c>
      <c r="Q466" s="3">
        <f t="shared" si="31"/>
        <v>0</v>
      </c>
    </row>
    <row r="467" spans="1:17" ht="12.75">
      <c r="A467" s="1" t="s">
        <v>5305</v>
      </c>
      <c r="B467" s="1" t="s">
        <v>3678</v>
      </c>
      <c r="C467" s="21" t="s">
        <v>23</v>
      </c>
      <c r="D467" s="21" t="s">
        <v>5306</v>
      </c>
      <c r="E467" s="21" t="s">
        <v>4221</v>
      </c>
      <c r="F467" s="4"/>
      <c r="G467" s="4"/>
      <c r="H467" s="2"/>
      <c r="I467" s="5"/>
      <c r="J467" s="15" t="s">
        <v>20</v>
      </c>
      <c r="K467" s="11" t="s">
        <v>20</v>
      </c>
      <c r="M467" s="18"/>
      <c r="N467" s="20">
        <f t="shared" si="28"/>
        <v>1</v>
      </c>
      <c r="O467" s="3" t="str">
        <f t="shared" si="29"/>
        <v/>
      </c>
      <c r="P467" s="3">
        <f t="shared" si="30"/>
        <v>0</v>
      </c>
      <c r="Q467" s="3">
        <f t="shared" si="31"/>
        <v>0</v>
      </c>
    </row>
    <row r="468" spans="1:17" ht="12.75">
      <c r="A468" s="1" t="s">
        <v>5307</v>
      </c>
      <c r="B468" s="1" t="s">
        <v>5308</v>
      </c>
      <c r="C468" s="21" t="s">
        <v>5309</v>
      </c>
      <c r="D468" s="21" t="s">
        <v>5310</v>
      </c>
      <c r="E468" s="21" t="s">
        <v>5311</v>
      </c>
      <c r="F468" s="4"/>
      <c r="G468" s="4"/>
      <c r="H468" s="2"/>
      <c r="I468" s="5"/>
      <c r="J468" s="15" t="s">
        <v>20</v>
      </c>
      <c r="K468" s="11" t="s">
        <v>20</v>
      </c>
      <c r="M468" s="18"/>
      <c r="N468" s="20">
        <f t="shared" si="28"/>
        <v>1</v>
      </c>
      <c r="O468" s="3" t="str">
        <f t="shared" si="29"/>
        <v/>
      </c>
      <c r="P468" s="3">
        <f t="shared" si="30"/>
        <v>0</v>
      </c>
      <c r="Q468" s="3">
        <f t="shared" si="31"/>
        <v>0</v>
      </c>
    </row>
    <row r="469" spans="1:17" ht="12.75">
      <c r="A469" s="1" t="s">
        <v>5312</v>
      </c>
      <c r="B469" s="1" t="s">
        <v>2006</v>
      </c>
      <c r="C469" s="21" t="s">
        <v>23</v>
      </c>
      <c r="D469" s="21" t="s">
        <v>5313</v>
      </c>
      <c r="E469" s="21" t="s">
        <v>5314</v>
      </c>
      <c r="F469" s="4"/>
      <c r="G469" s="4"/>
      <c r="H469" s="2"/>
      <c r="I469" s="5"/>
      <c r="J469" s="15" t="s">
        <v>20</v>
      </c>
      <c r="K469" s="11" t="s">
        <v>20</v>
      </c>
      <c r="M469" s="18"/>
      <c r="N469" s="20">
        <f t="shared" si="28"/>
        <v>1</v>
      </c>
      <c r="O469" s="3" t="str">
        <f t="shared" si="29"/>
        <v/>
      </c>
      <c r="P469" s="3">
        <f t="shared" si="30"/>
        <v>0</v>
      </c>
      <c r="Q469" s="3">
        <f t="shared" si="31"/>
        <v>0</v>
      </c>
    </row>
    <row r="470" spans="1:17" ht="12.75">
      <c r="A470" s="1" t="s">
        <v>5315</v>
      </c>
      <c r="B470" s="1" t="s">
        <v>1528</v>
      </c>
      <c r="C470" s="21" t="s">
        <v>23</v>
      </c>
      <c r="D470" s="21" t="s">
        <v>4390</v>
      </c>
      <c r="E470" s="21" t="s">
        <v>1079</v>
      </c>
      <c r="F470" s="4"/>
      <c r="G470" s="4"/>
      <c r="H470" s="2"/>
      <c r="I470" s="5"/>
      <c r="J470" s="15" t="s">
        <v>20</v>
      </c>
      <c r="K470" s="11" t="s">
        <v>20</v>
      </c>
      <c r="M470" s="18"/>
      <c r="N470" s="20">
        <f t="shared" si="28"/>
        <v>1</v>
      </c>
      <c r="O470" s="3" t="str">
        <f t="shared" si="29"/>
        <v/>
      </c>
      <c r="P470" s="3">
        <f t="shared" si="30"/>
        <v>0</v>
      </c>
      <c r="Q470" s="3">
        <f t="shared" si="31"/>
        <v>0</v>
      </c>
    </row>
    <row r="471" spans="1:17" ht="12.75">
      <c r="A471" s="1" t="s">
        <v>5316</v>
      </c>
      <c r="B471" s="1" t="s">
        <v>5317</v>
      </c>
      <c r="C471" s="21" t="s">
        <v>23</v>
      </c>
      <c r="D471" s="21" t="s">
        <v>5318</v>
      </c>
      <c r="E471" s="21" t="s">
        <v>2921</v>
      </c>
      <c r="F471" s="4"/>
      <c r="G471" s="4"/>
      <c r="H471" s="2"/>
      <c r="I471" s="5"/>
      <c r="J471" s="15" t="s">
        <v>20</v>
      </c>
      <c r="K471" s="11" t="s">
        <v>20</v>
      </c>
      <c r="M471" s="18"/>
      <c r="N471" s="20">
        <f t="shared" si="28"/>
        <v>1</v>
      </c>
      <c r="O471" s="3" t="str">
        <f t="shared" si="29"/>
        <v/>
      </c>
      <c r="P471" s="3">
        <f t="shared" si="30"/>
        <v>0</v>
      </c>
      <c r="Q471" s="3">
        <f t="shared" si="31"/>
        <v>0</v>
      </c>
    </row>
    <row r="472" spans="1:17" ht="12.75">
      <c r="A472" s="1" t="s">
        <v>5319</v>
      </c>
      <c r="B472" s="1" t="s">
        <v>458</v>
      </c>
      <c r="C472" s="21" t="s">
        <v>23</v>
      </c>
      <c r="D472" s="21" t="s">
        <v>5320</v>
      </c>
      <c r="E472" s="21" t="s">
        <v>5321</v>
      </c>
      <c r="F472" s="4"/>
      <c r="G472" s="4"/>
      <c r="H472" s="2"/>
      <c r="I472" s="5"/>
      <c r="J472" s="15" t="s">
        <v>20</v>
      </c>
      <c r="K472" s="11" t="s">
        <v>20</v>
      </c>
      <c r="M472" s="18"/>
      <c r="N472" s="20">
        <f t="shared" si="28"/>
        <v>1</v>
      </c>
      <c r="O472" s="3" t="str">
        <f t="shared" si="29"/>
        <v/>
      </c>
      <c r="P472" s="3">
        <f t="shared" si="30"/>
        <v>0</v>
      </c>
      <c r="Q472" s="3">
        <f t="shared" si="31"/>
        <v>0</v>
      </c>
    </row>
    <row r="473" spans="1:17" ht="12.75">
      <c r="A473" s="1" t="s">
        <v>5322</v>
      </c>
      <c r="B473" s="1" t="s">
        <v>458</v>
      </c>
      <c r="C473" s="21" t="s">
        <v>23</v>
      </c>
      <c r="D473" s="21" t="s">
        <v>5323</v>
      </c>
      <c r="E473" s="21" t="s">
        <v>5324</v>
      </c>
      <c r="F473" s="4"/>
      <c r="G473" s="4"/>
      <c r="H473" s="2"/>
      <c r="I473" s="5"/>
      <c r="J473" s="15" t="s">
        <v>20</v>
      </c>
      <c r="K473" s="11" t="s">
        <v>20</v>
      </c>
      <c r="M473" s="18"/>
      <c r="N473" s="20">
        <f t="shared" si="28"/>
        <v>1</v>
      </c>
      <c r="O473" s="3" t="str">
        <f t="shared" si="29"/>
        <v/>
      </c>
      <c r="P473" s="3">
        <f t="shared" si="30"/>
        <v>0</v>
      </c>
      <c r="Q473" s="3">
        <f t="shared" si="31"/>
        <v>0</v>
      </c>
    </row>
    <row r="474" spans="1:17" ht="12.75">
      <c r="A474" s="1" t="s">
        <v>5325</v>
      </c>
      <c r="B474" s="1" t="s">
        <v>458</v>
      </c>
      <c r="C474" s="21" t="s">
        <v>23</v>
      </c>
      <c r="D474" s="21" t="s">
        <v>1623</v>
      </c>
      <c r="E474" s="21" t="s">
        <v>2888</v>
      </c>
      <c r="F474" s="4"/>
      <c r="G474" s="4"/>
      <c r="H474" s="2"/>
      <c r="I474" s="5"/>
      <c r="J474" s="15" t="s">
        <v>20</v>
      </c>
      <c r="K474" s="11" t="s">
        <v>20</v>
      </c>
      <c r="M474" s="18"/>
      <c r="N474" s="20">
        <f t="shared" si="28"/>
        <v>1</v>
      </c>
      <c r="O474" s="3" t="str">
        <f t="shared" si="29"/>
        <v/>
      </c>
      <c r="P474" s="3">
        <f t="shared" si="30"/>
        <v>0</v>
      </c>
      <c r="Q474" s="3">
        <f t="shared" si="31"/>
        <v>0</v>
      </c>
    </row>
    <row r="475" spans="1:17" ht="12.75">
      <c r="A475" s="1" t="s">
        <v>5326</v>
      </c>
      <c r="B475" s="1" t="s">
        <v>5327</v>
      </c>
      <c r="C475" s="21" t="s">
        <v>23</v>
      </c>
      <c r="D475" s="21" t="s">
        <v>5328</v>
      </c>
      <c r="E475" s="21" t="s">
        <v>5329</v>
      </c>
      <c r="F475" s="4"/>
      <c r="G475" s="4"/>
      <c r="H475" s="2"/>
      <c r="I475" s="5"/>
      <c r="J475" s="15" t="s">
        <v>20</v>
      </c>
      <c r="K475" s="11" t="s">
        <v>20</v>
      </c>
      <c r="M475" s="18"/>
      <c r="N475" s="20">
        <f t="shared" si="28"/>
        <v>1</v>
      </c>
      <c r="O475" s="3" t="str">
        <f t="shared" si="29"/>
        <v/>
      </c>
      <c r="P475" s="3">
        <f t="shared" si="30"/>
        <v>0</v>
      </c>
      <c r="Q475" s="3">
        <f t="shared" si="31"/>
        <v>0</v>
      </c>
    </row>
    <row r="476" spans="1:17" ht="12.75">
      <c r="A476" s="1" t="s">
        <v>5330</v>
      </c>
      <c r="B476" s="1" t="s">
        <v>5327</v>
      </c>
      <c r="C476" s="21" t="s">
        <v>23</v>
      </c>
      <c r="D476" s="21" t="s">
        <v>5331</v>
      </c>
      <c r="E476" s="21" t="s">
        <v>5332</v>
      </c>
      <c r="F476" s="4"/>
      <c r="G476" s="4"/>
      <c r="H476" s="2"/>
      <c r="I476" s="5"/>
      <c r="J476" s="15" t="s">
        <v>20</v>
      </c>
      <c r="K476" s="11" t="s">
        <v>20</v>
      </c>
      <c r="M476" s="18"/>
      <c r="N476" s="20">
        <f t="shared" si="28"/>
        <v>1</v>
      </c>
      <c r="O476" s="3" t="str">
        <f t="shared" si="29"/>
        <v/>
      </c>
      <c r="P476" s="3">
        <f t="shared" si="30"/>
        <v>0</v>
      </c>
      <c r="Q476" s="3">
        <f t="shared" si="31"/>
        <v>0</v>
      </c>
    </row>
    <row r="477" spans="1:17" ht="12.75">
      <c r="A477" s="1" t="s">
        <v>5333</v>
      </c>
      <c r="B477" s="1" t="s">
        <v>193</v>
      </c>
      <c r="C477" s="21" t="s">
        <v>23</v>
      </c>
      <c r="D477" s="21" t="s">
        <v>5334</v>
      </c>
      <c r="E477" s="21" t="s">
        <v>1182</v>
      </c>
      <c r="F477" s="4"/>
      <c r="G477" s="4"/>
      <c r="H477" s="2"/>
      <c r="I477" s="5"/>
      <c r="J477" s="15" t="s">
        <v>20</v>
      </c>
      <c r="K477" s="11" t="s">
        <v>20</v>
      </c>
      <c r="M477" s="18"/>
      <c r="N477" s="20">
        <f t="shared" si="28"/>
        <v>1</v>
      </c>
      <c r="O477" s="3" t="str">
        <f t="shared" si="29"/>
        <v/>
      </c>
      <c r="P477" s="3">
        <f t="shared" si="30"/>
        <v>0</v>
      </c>
      <c r="Q477" s="3">
        <f t="shared" si="31"/>
        <v>0</v>
      </c>
    </row>
    <row r="478" spans="1:17" ht="12.75">
      <c r="A478" s="1" t="s">
        <v>5335</v>
      </c>
      <c r="B478" s="1" t="s">
        <v>167</v>
      </c>
      <c r="C478" s="21" t="s">
        <v>23</v>
      </c>
      <c r="D478" s="21" t="s">
        <v>5336</v>
      </c>
      <c r="E478" s="21" t="s">
        <v>5337</v>
      </c>
      <c r="F478" s="4"/>
      <c r="G478" s="4"/>
      <c r="H478" s="2"/>
      <c r="I478" s="5"/>
      <c r="J478" s="15" t="s">
        <v>20</v>
      </c>
      <c r="K478" s="11" t="s">
        <v>20</v>
      </c>
      <c r="M478" s="18"/>
      <c r="N478" s="20">
        <f t="shared" si="28"/>
        <v>1</v>
      </c>
      <c r="O478" s="3" t="str">
        <f t="shared" si="29"/>
        <v/>
      </c>
      <c r="P478" s="3">
        <f t="shared" si="30"/>
        <v>0</v>
      </c>
      <c r="Q478" s="3">
        <f t="shared" si="31"/>
        <v>0</v>
      </c>
    </row>
    <row r="479" spans="1:17" ht="12.75">
      <c r="A479" s="1" t="s">
        <v>5338</v>
      </c>
      <c r="B479" s="1" t="s">
        <v>1101</v>
      </c>
      <c r="C479" s="21" t="s">
        <v>23</v>
      </c>
      <c r="D479" s="21" t="s">
        <v>5339</v>
      </c>
      <c r="E479" s="21" t="s">
        <v>5340</v>
      </c>
      <c r="F479" s="4"/>
      <c r="G479" s="4"/>
      <c r="H479" s="2"/>
      <c r="I479" s="5"/>
      <c r="J479" s="15" t="s">
        <v>20</v>
      </c>
      <c r="K479" s="11" t="s">
        <v>20</v>
      </c>
      <c r="M479" s="18"/>
      <c r="N479" s="20">
        <f t="shared" si="28"/>
        <v>1</v>
      </c>
      <c r="O479" s="3" t="str">
        <f t="shared" si="29"/>
        <v/>
      </c>
      <c r="P479" s="3">
        <f t="shared" si="30"/>
        <v>0</v>
      </c>
      <c r="Q479" s="3">
        <f t="shared" si="31"/>
        <v>0</v>
      </c>
    </row>
    <row r="480" spans="1:17" ht="12.75">
      <c r="A480" s="1" t="s">
        <v>5341</v>
      </c>
      <c r="B480" s="1" t="s">
        <v>3686</v>
      </c>
      <c r="C480" s="21" t="s">
        <v>23</v>
      </c>
      <c r="D480" s="21" t="s">
        <v>5342</v>
      </c>
      <c r="E480" s="21" t="s">
        <v>5343</v>
      </c>
      <c r="F480" s="4"/>
      <c r="G480" s="4"/>
      <c r="H480" s="2"/>
      <c r="I480" s="5"/>
      <c r="J480" s="15" t="s">
        <v>20</v>
      </c>
      <c r="K480" s="11" t="s">
        <v>20</v>
      </c>
      <c r="M480" s="18"/>
      <c r="N480" s="20">
        <f t="shared" si="28"/>
        <v>1</v>
      </c>
      <c r="O480" s="3" t="str">
        <f t="shared" si="29"/>
        <v/>
      </c>
      <c r="P480" s="3">
        <f t="shared" si="30"/>
        <v>0</v>
      </c>
      <c r="Q480" s="3">
        <f t="shared" si="31"/>
        <v>0</v>
      </c>
    </row>
    <row r="481" spans="1:17" ht="12.75">
      <c r="A481" s="1" t="s">
        <v>5344</v>
      </c>
      <c r="B481" s="1" t="s">
        <v>1671</v>
      </c>
      <c r="C481" s="21" t="s">
        <v>23</v>
      </c>
      <c r="D481" s="21" t="s">
        <v>5345</v>
      </c>
      <c r="E481" s="21" t="s">
        <v>4751</v>
      </c>
      <c r="F481" s="4"/>
      <c r="G481" s="4"/>
      <c r="H481" s="2"/>
      <c r="I481" s="5"/>
      <c r="J481" s="15" t="s">
        <v>20</v>
      </c>
      <c r="K481" s="11" t="s">
        <v>20</v>
      </c>
      <c r="M481" s="18"/>
      <c r="N481" s="20">
        <f t="shared" si="28"/>
        <v>1</v>
      </c>
      <c r="O481" s="3" t="str">
        <f t="shared" si="29"/>
        <v/>
      </c>
      <c r="P481" s="3">
        <f t="shared" si="30"/>
        <v>0</v>
      </c>
      <c r="Q481" s="3">
        <f t="shared" si="31"/>
        <v>0</v>
      </c>
    </row>
    <row r="482" spans="1:17" ht="12.75">
      <c r="A482" s="1" t="s">
        <v>5346</v>
      </c>
      <c r="B482" s="1" t="s">
        <v>5347</v>
      </c>
      <c r="C482" s="21" t="s">
        <v>23</v>
      </c>
      <c r="D482" s="21" t="s">
        <v>5348</v>
      </c>
      <c r="E482" s="21" t="s">
        <v>629</v>
      </c>
      <c r="F482" s="4"/>
      <c r="G482" s="4"/>
      <c r="H482" s="2"/>
      <c r="I482" s="5"/>
      <c r="J482" s="15" t="s">
        <v>20</v>
      </c>
      <c r="K482" s="11" t="s">
        <v>20</v>
      </c>
      <c r="M482" s="18"/>
      <c r="N482" s="20">
        <f t="shared" si="28"/>
        <v>1</v>
      </c>
      <c r="O482" s="3" t="str">
        <f t="shared" si="29"/>
        <v/>
      </c>
      <c r="P482" s="3">
        <f t="shared" si="30"/>
        <v>0</v>
      </c>
      <c r="Q482" s="3">
        <f t="shared" si="31"/>
        <v>0</v>
      </c>
    </row>
    <row r="483" spans="1:17" ht="12.75">
      <c r="A483" s="1" t="s">
        <v>5349</v>
      </c>
      <c r="B483" s="1" t="s">
        <v>3076</v>
      </c>
      <c r="C483" s="21" t="s">
        <v>23</v>
      </c>
      <c r="D483" s="21" t="s">
        <v>5350</v>
      </c>
      <c r="E483" s="21" t="s">
        <v>5351</v>
      </c>
      <c r="F483" s="4"/>
      <c r="G483" s="4"/>
      <c r="H483" s="2"/>
      <c r="I483" s="5"/>
      <c r="J483" s="15" t="s">
        <v>20</v>
      </c>
      <c r="K483" s="11" t="s">
        <v>20</v>
      </c>
      <c r="M483" s="18"/>
      <c r="N483" s="20">
        <f t="shared" si="28"/>
        <v>1</v>
      </c>
      <c r="O483" s="3" t="str">
        <f t="shared" si="29"/>
        <v/>
      </c>
      <c r="P483" s="3">
        <f t="shared" si="30"/>
        <v>0</v>
      </c>
      <c r="Q483" s="3">
        <f t="shared" si="31"/>
        <v>0</v>
      </c>
    </row>
    <row r="484" spans="1:17" ht="12.75">
      <c r="A484" s="1" t="s">
        <v>5352</v>
      </c>
      <c r="B484" s="1" t="s">
        <v>3128</v>
      </c>
      <c r="C484" s="21" t="s">
        <v>23</v>
      </c>
      <c r="D484" s="21" t="s">
        <v>2587</v>
      </c>
      <c r="E484" s="21" t="s">
        <v>5353</v>
      </c>
      <c r="F484" s="4"/>
      <c r="G484" s="4"/>
      <c r="H484" s="2"/>
      <c r="I484" s="5"/>
      <c r="J484" s="15" t="s">
        <v>20</v>
      </c>
      <c r="K484" s="11" t="s">
        <v>20</v>
      </c>
      <c r="M484" s="18"/>
      <c r="N484" s="20">
        <f t="shared" si="28"/>
        <v>1</v>
      </c>
      <c r="O484" s="3" t="str">
        <f t="shared" si="29"/>
        <v/>
      </c>
      <c r="P484" s="3">
        <f t="shared" si="30"/>
        <v>0</v>
      </c>
      <c r="Q484" s="3">
        <f t="shared" si="31"/>
        <v>0</v>
      </c>
    </row>
    <row r="485" spans="1:17" ht="12.75">
      <c r="A485" s="1" t="s">
        <v>5354</v>
      </c>
      <c r="B485" s="1" t="s">
        <v>759</v>
      </c>
      <c r="C485" s="21" t="s">
        <v>23</v>
      </c>
      <c r="D485" s="21" t="s">
        <v>5355</v>
      </c>
      <c r="E485" s="21" t="s">
        <v>5356</v>
      </c>
      <c r="F485" s="4"/>
      <c r="G485" s="4"/>
      <c r="H485" s="2"/>
      <c r="I485" s="5"/>
      <c r="J485" s="15" t="s">
        <v>20</v>
      </c>
      <c r="K485" s="11" t="s">
        <v>20</v>
      </c>
      <c r="M485" s="18"/>
      <c r="N485" s="20">
        <f t="shared" si="28"/>
        <v>1</v>
      </c>
      <c r="O485" s="3" t="str">
        <f t="shared" si="29"/>
        <v/>
      </c>
      <c r="P485" s="3">
        <f t="shared" si="30"/>
        <v>0</v>
      </c>
      <c r="Q485" s="3">
        <f t="shared" si="31"/>
        <v>0</v>
      </c>
    </row>
    <row r="486" spans="1:17" ht="12.75">
      <c r="A486" s="1" t="s">
        <v>5357</v>
      </c>
      <c r="B486" s="1" t="s">
        <v>3169</v>
      </c>
      <c r="C486" s="21" t="s">
        <v>23</v>
      </c>
      <c r="D486" s="21" t="s">
        <v>5358</v>
      </c>
      <c r="E486" s="21" t="s">
        <v>5359</v>
      </c>
      <c r="F486" s="4"/>
      <c r="G486" s="4"/>
      <c r="H486" s="2"/>
      <c r="I486" s="5"/>
      <c r="J486" s="15" t="s">
        <v>20</v>
      </c>
      <c r="K486" s="11" t="s">
        <v>20</v>
      </c>
      <c r="M486" s="18"/>
      <c r="N486" s="20">
        <f t="shared" si="28"/>
        <v>1</v>
      </c>
      <c r="O486" s="3" t="str">
        <f t="shared" si="29"/>
        <v/>
      </c>
      <c r="P486" s="3">
        <f t="shared" si="30"/>
        <v>0</v>
      </c>
      <c r="Q486" s="3">
        <f t="shared" si="31"/>
        <v>0</v>
      </c>
    </row>
    <row r="487" spans="1:17" ht="12.75">
      <c r="A487" s="1" t="s">
        <v>5360</v>
      </c>
      <c r="B487" s="1" t="s">
        <v>1334</v>
      </c>
      <c r="C487" s="21" t="s">
        <v>23</v>
      </c>
      <c r="D487" s="21" t="s">
        <v>5361</v>
      </c>
      <c r="E487" s="21" t="s">
        <v>3736</v>
      </c>
      <c r="F487" s="4"/>
      <c r="G487" s="4"/>
      <c r="H487" s="2"/>
      <c r="I487" s="5"/>
      <c r="J487" s="15" t="s">
        <v>20</v>
      </c>
      <c r="K487" s="11" t="s">
        <v>20</v>
      </c>
      <c r="M487" s="18"/>
      <c r="N487" s="20">
        <f t="shared" si="28"/>
        <v>1</v>
      </c>
      <c r="O487" s="3" t="str">
        <f t="shared" si="29"/>
        <v/>
      </c>
      <c r="P487" s="3">
        <f t="shared" si="30"/>
        <v>0</v>
      </c>
      <c r="Q487" s="3">
        <f t="shared" si="31"/>
        <v>0</v>
      </c>
    </row>
    <row r="488" spans="1:17" ht="12.75">
      <c r="A488" s="1" t="s">
        <v>5362</v>
      </c>
      <c r="B488" s="1" t="s">
        <v>2374</v>
      </c>
      <c r="C488" s="21" t="s">
        <v>23</v>
      </c>
      <c r="D488" s="21" t="s">
        <v>5363</v>
      </c>
      <c r="E488" s="21" t="s">
        <v>5364</v>
      </c>
      <c r="F488" s="4"/>
      <c r="G488" s="4"/>
      <c r="H488" s="2"/>
      <c r="I488" s="5"/>
      <c r="J488" s="15" t="s">
        <v>20</v>
      </c>
      <c r="K488" s="11" t="s">
        <v>20</v>
      </c>
      <c r="M488" s="18"/>
      <c r="N488" s="20">
        <f t="shared" si="28"/>
        <v>1</v>
      </c>
      <c r="O488" s="3" t="str">
        <f t="shared" si="29"/>
        <v/>
      </c>
      <c r="P488" s="3">
        <f t="shared" si="30"/>
        <v>0</v>
      </c>
      <c r="Q488" s="3">
        <f t="shared" si="31"/>
        <v>0</v>
      </c>
    </row>
    <row r="489" spans="1:17" ht="12.75">
      <c r="A489" s="1" t="s">
        <v>5365</v>
      </c>
      <c r="B489" s="1" t="s">
        <v>5366</v>
      </c>
      <c r="C489" s="21" t="s">
        <v>23</v>
      </c>
      <c r="D489" s="21" t="s">
        <v>5367</v>
      </c>
      <c r="E489" s="21" t="s">
        <v>1218</v>
      </c>
      <c r="F489" s="4"/>
      <c r="G489" s="4"/>
      <c r="H489" s="2"/>
      <c r="I489" s="5"/>
      <c r="J489" s="15" t="s">
        <v>20</v>
      </c>
      <c r="K489" s="11" t="s">
        <v>20</v>
      </c>
      <c r="M489" s="18"/>
      <c r="N489" s="20">
        <f t="shared" si="28"/>
        <v>1</v>
      </c>
      <c r="O489" s="3" t="str">
        <f t="shared" si="29"/>
        <v/>
      </c>
      <c r="P489" s="3">
        <f t="shared" si="30"/>
        <v>0</v>
      </c>
      <c r="Q489" s="3">
        <f t="shared" si="31"/>
        <v>0</v>
      </c>
    </row>
    <row r="490" spans="1:17" ht="12.75">
      <c r="A490" s="1" t="s">
        <v>5368</v>
      </c>
      <c r="B490" s="1" t="s">
        <v>5369</v>
      </c>
      <c r="C490" s="21" t="s">
        <v>23</v>
      </c>
      <c r="D490" s="21" t="s">
        <v>5370</v>
      </c>
      <c r="E490" s="21" t="s">
        <v>5371</v>
      </c>
      <c r="F490" s="4"/>
      <c r="G490" s="4"/>
      <c r="H490" s="2"/>
      <c r="I490" s="5"/>
      <c r="J490" s="15" t="s">
        <v>20</v>
      </c>
      <c r="K490" s="11" t="s">
        <v>20</v>
      </c>
      <c r="M490" s="18"/>
      <c r="N490" s="20">
        <f t="shared" si="28"/>
        <v>1</v>
      </c>
      <c r="O490" s="3" t="str">
        <f t="shared" si="29"/>
        <v/>
      </c>
      <c r="P490" s="3">
        <f t="shared" si="30"/>
        <v>0</v>
      </c>
      <c r="Q490" s="3">
        <f t="shared" si="31"/>
        <v>0</v>
      </c>
    </row>
    <row r="491" spans="1:17" ht="12.75">
      <c r="A491" s="1" t="s">
        <v>5372</v>
      </c>
      <c r="B491" s="1" t="s">
        <v>5373</v>
      </c>
      <c r="C491" s="21" t="s">
        <v>23</v>
      </c>
      <c r="D491" s="21" t="s">
        <v>3069</v>
      </c>
      <c r="E491" s="21" t="s">
        <v>5374</v>
      </c>
      <c r="F491" s="4"/>
      <c r="G491" s="4"/>
      <c r="H491" s="2"/>
      <c r="I491" s="5"/>
      <c r="J491" s="15" t="s">
        <v>20</v>
      </c>
      <c r="K491" s="11" t="s">
        <v>20</v>
      </c>
      <c r="M491" s="18"/>
      <c r="N491" s="20">
        <f t="shared" si="28"/>
        <v>1</v>
      </c>
      <c r="O491" s="3" t="str">
        <f t="shared" si="29"/>
        <v/>
      </c>
      <c r="P491" s="3">
        <f t="shared" si="30"/>
        <v>0</v>
      </c>
      <c r="Q491" s="3">
        <f t="shared" si="31"/>
        <v>0</v>
      </c>
    </row>
    <row r="492" spans="1:17" ht="12.75">
      <c r="A492" s="1" t="s">
        <v>5375</v>
      </c>
      <c r="B492" s="1" t="s">
        <v>5373</v>
      </c>
      <c r="C492" s="21" t="s">
        <v>23</v>
      </c>
      <c r="D492" s="21" t="s">
        <v>5376</v>
      </c>
      <c r="E492" s="21" t="s">
        <v>5377</v>
      </c>
      <c r="F492" s="4"/>
      <c r="G492" s="4"/>
      <c r="H492" s="2"/>
      <c r="I492" s="5"/>
      <c r="J492" s="15" t="s">
        <v>20</v>
      </c>
      <c r="K492" s="11" t="s">
        <v>20</v>
      </c>
      <c r="M492" s="18"/>
      <c r="N492" s="20">
        <f t="shared" si="28"/>
        <v>1</v>
      </c>
      <c r="O492" s="3" t="str">
        <f t="shared" si="29"/>
        <v/>
      </c>
      <c r="P492" s="3">
        <f t="shared" si="30"/>
        <v>0</v>
      </c>
      <c r="Q492" s="3">
        <f t="shared" si="31"/>
        <v>0</v>
      </c>
    </row>
    <row r="493" spans="1:17" ht="12.75">
      <c r="A493" s="1" t="s">
        <v>5378</v>
      </c>
      <c r="B493" s="1" t="s">
        <v>5373</v>
      </c>
      <c r="C493" s="21" t="s">
        <v>23</v>
      </c>
      <c r="D493" s="21" t="s">
        <v>5379</v>
      </c>
      <c r="E493" s="21" t="s">
        <v>5380</v>
      </c>
      <c r="F493" s="4"/>
      <c r="G493" s="4"/>
      <c r="H493" s="2"/>
      <c r="I493" s="5"/>
      <c r="J493" s="15" t="s">
        <v>20</v>
      </c>
      <c r="K493" s="11" t="s">
        <v>20</v>
      </c>
      <c r="M493" s="18"/>
      <c r="N493" s="20">
        <f t="shared" si="28"/>
        <v>1</v>
      </c>
      <c r="O493" s="3" t="str">
        <f t="shared" si="29"/>
        <v/>
      </c>
      <c r="P493" s="3">
        <f t="shared" si="30"/>
        <v>0</v>
      </c>
      <c r="Q493" s="3">
        <f t="shared" si="31"/>
        <v>0</v>
      </c>
    </row>
    <row r="494" spans="1:17" ht="12.75">
      <c r="A494" s="1" t="s">
        <v>5381</v>
      </c>
      <c r="B494" s="1" t="s">
        <v>3173</v>
      </c>
      <c r="C494" s="21" t="s">
        <v>23</v>
      </c>
      <c r="D494" s="21" t="s">
        <v>1064</v>
      </c>
      <c r="E494" s="21" t="s">
        <v>5382</v>
      </c>
      <c r="F494" s="4"/>
      <c r="G494" s="4"/>
      <c r="H494" s="2"/>
      <c r="I494" s="5"/>
      <c r="J494" s="15" t="s">
        <v>20</v>
      </c>
      <c r="K494" s="11" t="s">
        <v>20</v>
      </c>
      <c r="M494" s="18"/>
      <c r="N494" s="20">
        <f t="shared" si="28"/>
        <v>1</v>
      </c>
      <c r="O494" s="3" t="str">
        <f t="shared" si="29"/>
        <v/>
      </c>
      <c r="P494" s="3">
        <f t="shared" si="30"/>
        <v>0</v>
      </c>
      <c r="Q494" s="3">
        <f t="shared" si="31"/>
        <v>0</v>
      </c>
    </row>
    <row r="495" spans="1:17" ht="12.75">
      <c r="A495" s="1" t="s">
        <v>5383</v>
      </c>
      <c r="B495" s="1" t="s">
        <v>1046</v>
      </c>
      <c r="C495" s="21" t="s">
        <v>23</v>
      </c>
      <c r="D495" s="21" t="s">
        <v>5384</v>
      </c>
      <c r="E495" s="21" t="s">
        <v>1863</v>
      </c>
      <c r="F495" s="4"/>
      <c r="G495" s="4"/>
      <c r="H495" s="2"/>
      <c r="I495" s="5"/>
      <c r="J495" s="15" t="s">
        <v>20</v>
      </c>
      <c r="K495" s="11" t="s">
        <v>20</v>
      </c>
      <c r="M495" s="18"/>
      <c r="N495" s="20">
        <f t="shared" si="28"/>
        <v>1</v>
      </c>
      <c r="O495" s="3" t="str">
        <f t="shared" si="29"/>
        <v/>
      </c>
      <c r="P495" s="3">
        <f t="shared" si="30"/>
        <v>0</v>
      </c>
      <c r="Q495" s="3">
        <f t="shared" si="31"/>
        <v>0</v>
      </c>
    </row>
    <row r="496" spans="1:17" ht="12.75">
      <c r="A496" s="1" t="s">
        <v>5385</v>
      </c>
      <c r="B496" s="1" t="s">
        <v>5386</v>
      </c>
      <c r="C496" s="21" t="s">
        <v>23</v>
      </c>
      <c r="D496" s="21" t="s">
        <v>2570</v>
      </c>
      <c r="E496" s="21" t="s">
        <v>5387</v>
      </c>
      <c r="F496" s="4"/>
      <c r="G496" s="4"/>
      <c r="H496" s="2"/>
      <c r="I496" s="5"/>
      <c r="J496" s="15" t="s">
        <v>20</v>
      </c>
      <c r="K496" s="11" t="s">
        <v>20</v>
      </c>
      <c r="M496" s="18"/>
      <c r="N496" s="20">
        <f t="shared" si="28"/>
        <v>1</v>
      </c>
      <c r="O496" s="3" t="str">
        <f t="shared" si="29"/>
        <v/>
      </c>
      <c r="P496" s="3">
        <f t="shared" si="30"/>
        <v>0</v>
      </c>
      <c r="Q496" s="3">
        <f t="shared" si="31"/>
        <v>0</v>
      </c>
    </row>
    <row r="497" spans="1:17" ht="12.75">
      <c r="A497" s="1" t="s">
        <v>5388</v>
      </c>
      <c r="B497" s="1" t="s">
        <v>5389</v>
      </c>
      <c r="C497" s="21" t="s">
        <v>23</v>
      </c>
      <c r="D497" s="21" t="s">
        <v>1961</v>
      </c>
      <c r="E497" s="21" t="s">
        <v>5390</v>
      </c>
      <c r="F497" s="4"/>
      <c r="G497" s="4"/>
      <c r="H497" s="2"/>
      <c r="I497" s="5"/>
      <c r="J497" s="15" t="s">
        <v>20</v>
      </c>
      <c r="K497" s="11" t="s">
        <v>20</v>
      </c>
      <c r="M497" s="18"/>
      <c r="N497" s="20">
        <f t="shared" si="28"/>
        <v>1</v>
      </c>
      <c r="O497" s="3" t="str">
        <f t="shared" si="29"/>
        <v/>
      </c>
      <c r="P497" s="3">
        <f t="shared" si="30"/>
        <v>0</v>
      </c>
      <c r="Q497" s="3">
        <f t="shared" si="31"/>
        <v>0</v>
      </c>
    </row>
    <row r="498" spans="1:17" ht="12.75">
      <c r="A498" s="1" t="s">
        <v>5391</v>
      </c>
      <c r="B498" s="1" t="s">
        <v>5389</v>
      </c>
      <c r="C498" s="21" t="s">
        <v>23</v>
      </c>
      <c r="D498" s="21" t="s">
        <v>5392</v>
      </c>
      <c r="E498" s="21" t="s">
        <v>5393</v>
      </c>
      <c r="F498" s="4"/>
      <c r="G498" s="4"/>
      <c r="H498" s="2"/>
      <c r="I498" s="5"/>
      <c r="J498" s="15" t="s">
        <v>20</v>
      </c>
      <c r="K498" s="11" t="s">
        <v>20</v>
      </c>
      <c r="M498" s="18"/>
      <c r="N498" s="20">
        <f t="shared" si="28"/>
        <v>1</v>
      </c>
      <c r="O498" s="3" t="str">
        <f t="shared" si="29"/>
        <v/>
      </c>
      <c r="P498" s="3">
        <f t="shared" si="30"/>
        <v>0</v>
      </c>
      <c r="Q498" s="3">
        <f t="shared" si="31"/>
        <v>0</v>
      </c>
    </row>
    <row r="499" spans="1:17" ht="12.75">
      <c r="A499" s="1" t="s">
        <v>5394</v>
      </c>
      <c r="B499" s="1" t="s">
        <v>5389</v>
      </c>
      <c r="C499" s="21" t="s">
        <v>23</v>
      </c>
      <c r="D499" s="21" t="s">
        <v>5395</v>
      </c>
      <c r="E499" s="21" t="s">
        <v>5396</v>
      </c>
      <c r="F499" s="4"/>
      <c r="G499" s="4"/>
      <c r="H499" s="2"/>
      <c r="I499" s="5"/>
      <c r="J499" s="15" t="s">
        <v>20</v>
      </c>
      <c r="K499" s="11" t="s">
        <v>20</v>
      </c>
      <c r="M499" s="18"/>
      <c r="N499" s="20">
        <f t="shared" si="28"/>
        <v>1</v>
      </c>
      <c r="O499" s="3" t="str">
        <f t="shared" si="29"/>
        <v/>
      </c>
      <c r="P499" s="3">
        <f t="shared" si="30"/>
        <v>0</v>
      </c>
      <c r="Q499" s="3">
        <f t="shared" si="31"/>
        <v>0</v>
      </c>
    </row>
    <row r="500" spans="1:17" ht="12.75">
      <c r="A500" s="1" t="s">
        <v>5397</v>
      </c>
      <c r="B500" s="1" t="s">
        <v>5398</v>
      </c>
      <c r="C500" s="21" t="s">
        <v>23</v>
      </c>
      <c r="D500" s="21" t="s">
        <v>5399</v>
      </c>
      <c r="E500" s="21" t="s">
        <v>1157</v>
      </c>
      <c r="F500" s="4"/>
      <c r="G500" s="4"/>
      <c r="H500" s="2"/>
      <c r="I500" s="5"/>
      <c r="J500" s="15" t="s">
        <v>20</v>
      </c>
      <c r="K500" s="11" t="s">
        <v>20</v>
      </c>
      <c r="M500" s="18"/>
      <c r="N500" s="20">
        <f t="shared" si="28"/>
        <v>1</v>
      </c>
      <c r="O500" s="3" t="str">
        <f t="shared" si="29"/>
        <v/>
      </c>
      <c r="P500" s="3">
        <f t="shared" si="30"/>
        <v>0</v>
      </c>
      <c r="Q500" s="3">
        <f t="shared" si="31"/>
        <v>0</v>
      </c>
    </row>
    <row r="501" spans="1:17" ht="12.75">
      <c r="A501" s="1" t="s">
        <v>5400</v>
      </c>
      <c r="B501" s="1" t="s">
        <v>2685</v>
      </c>
      <c r="C501" s="21" t="s">
        <v>23</v>
      </c>
      <c r="D501" s="21" t="s">
        <v>3037</v>
      </c>
      <c r="E501" s="21" t="s">
        <v>3557</v>
      </c>
      <c r="F501" s="4"/>
      <c r="G501" s="4"/>
      <c r="H501" s="2"/>
      <c r="I501" s="5"/>
      <c r="J501" s="15" t="s">
        <v>20</v>
      </c>
      <c r="K501" s="11" t="s">
        <v>20</v>
      </c>
      <c r="M501" s="18"/>
      <c r="N501" s="20">
        <f t="shared" si="28"/>
        <v>1</v>
      </c>
      <c r="O501" s="3" t="str">
        <f t="shared" si="29"/>
        <v/>
      </c>
      <c r="P501" s="3">
        <f t="shared" si="30"/>
        <v>0</v>
      </c>
      <c r="Q501" s="3">
        <f t="shared" si="31"/>
        <v>0</v>
      </c>
    </row>
    <row r="502" spans="1:17" ht="12.75">
      <c r="A502" s="1" t="s">
        <v>5401</v>
      </c>
      <c r="B502" s="1" t="s">
        <v>2685</v>
      </c>
      <c r="C502" s="21" t="s">
        <v>23</v>
      </c>
      <c r="D502" s="21" t="s">
        <v>5402</v>
      </c>
      <c r="E502" s="21" t="s">
        <v>5403</v>
      </c>
      <c r="F502" s="4"/>
      <c r="G502" s="4"/>
      <c r="H502" s="2"/>
      <c r="I502" s="5"/>
      <c r="J502" s="15" t="s">
        <v>20</v>
      </c>
      <c r="K502" s="11" t="s">
        <v>20</v>
      </c>
      <c r="M502" s="18"/>
      <c r="N502" s="20">
        <f t="shared" si="28"/>
        <v>1</v>
      </c>
      <c r="O502" s="3" t="str">
        <f t="shared" si="29"/>
        <v/>
      </c>
      <c r="P502" s="3">
        <f t="shared" si="30"/>
        <v>0</v>
      </c>
      <c r="Q502" s="3">
        <f t="shared" si="31"/>
        <v>0</v>
      </c>
    </row>
    <row r="503" spans="1:17" ht="12.75">
      <c r="A503" s="1" t="s">
        <v>5404</v>
      </c>
      <c r="B503" s="1" t="s">
        <v>501</v>
      </c>
      <c r="C503" s="21" t="s">
        <v>23</v>
      </c>
      <c r="D503" s="21" t="s">
        <v>3697</v>
      </c>
      <c r="E503" s="21" t="s">
        <v>3821</v>
      </c>
      <c r="F503" s="4"/>
      <c r="G503" s="4"/>
      <c r="H503" s="2"/>
      <c r="I503" s="5"/>
      <c r="J503" s="15" t="s">
        <v>20</v>
      </c>
      <c r="K503" s="11" t="s">
        <v>20</v>
      </c>
      <c r="M503" s="18"/>
      <c r="N503" s="20">
        <f t="shared" si="28"/>
        <v>1</v>
      </c>
      <c r="O503" s="3" t="str">
        <f t="shared" si="29"/>
        <v/>
      </c>
      <c r="P503" s="3">
        <f t="shared" si="30"/>
        <v>0</v>
      </c>
      <c r="Q503" s="3">
        <f t="shared" si="31"/>
        <v>0</v>
      </c>
    </row>
    <row r="504" spans="1:17" ht="12.75">
      <c r="A504" s="1" t="s">
        <v>5405</v>
      </c>
      <c r="B504" s="1" t="s">
        <v>3230</v>
      </c>
      <c r="C504" s="21" t="s">
        <v>23</v>
      </c>
      <c r="D504" s="21" t="s">
        <v>5406</v>
      </c>
      <c r="E504" s="21" t="s">
        <v>5407</v>
      </c>
      <c r="F504" s="4"/>
      <c r="G504" s="4"/>
      <c r="H504" s="2"/>
      <c r="I504" s="5"/>
      <c r="J504" s="15" t="s">
        <v>20</v>
      </c>
      <c r="K504" s="11" t="s">
        <v>20</v>
      </c>
      <c r="M504" s="18"/>
      <c r="N504" s="20">
        <f t="shared" si="28"/>
        <v>1</v>
      </c>
      <c r="O504" s="3" t="str">
        <f t="shared" si="29"/>
        <v/>
      </c>
      <c r="P504" s="3">
        <f t="shared" si="30"/>
        <v>0</v>
      </c>
      <c r="Q504" s="3">
        <f t="shared" si="31"/>
        <v>0</v>
      </c>
    </row>
    <row r="505" spans="1:17" ht="12.75">
      <c r="A505" s="1" t="s">
        <v>5408</v>
      </c>
      <c r="B505" s="1" t="s">
        <v>3234</v>
      </c>
      <c r="C505" s="21" t="s">
        <v>23</v>
      </c>
      <c r="D505" s="21" t="s">
        <v>5409</v>
      </c>
      <c r="E505" s="21" t="s">
        <v>5410</v>
      </c>
      <c r="F505" s="4"/>
      <c r="G505" s="4"/>
      <c r="H505" s="2"/>
      <c r="I505" s="5"/>
      <c r="J505" s="15" t="s">
        <v>20</v>
      </c>
      <c r="K505" s="11" t="s">
        <v>20</v>
      </c>
      <c r="M505" s="18"/>
      <c r="N505" s="20">
        <f t="shared" si="28"/>
        <v>1</v>
      </c>
      <c r="O505" s="3" t="str">
        <f t="shared" si="29"/>
        <v/>
      </c>
      <c r="P505" s="3">
        <f t="shared" si="30"/>
        <v>0</v>
      </c>
      <c r="Q505" s="3">
        <f t="shared" si="31"/>
        <v>0</v>
      </c>
    </row>
    <row r="506" spans="1:17" ht="12.75">
      <c r="A506" s="1" t="s">
        <v>5411</v>
      </c>
      <c r="B506" s="1" t="s">
        <v>3234</v>
      </c>
      <c r="C506" s="21" t="s">
        <v>23</v>
      </c>
      <c r="D506" s="21" t="s">
        <v>5412</v>
      </c>
      <c r="E506" s="21" t="s">
        <v>5413</v>
      </c>
      <c r="F506" s="4"/>
      <c r="G506" s="4"/>
      <c r="H506" s="2"/>
      <c r="I506" s="5"/>
      <c r="J506" s="15" t="s">
        <v>20</v>
      </c>
      <c r="K506" s="11" t="s">
        <v>20</v>
      </c>
      <c r="M506" s="18"/>
      <c r="N506" s="20">
        <f t="shared" si="28"/>
        <v>1</v>
      </c>
      <c r="O506" s="3" t="str">
        <f t="shared" si="29"/>
        <v/>
      </c>
      <c r="P506" s="3">
        <f t="shared" si="30"/>
        <v>0</v>
      </c>
      <c r="Q506" s="3">
        <f t="shared" si="31"/>
        <v>0</v>
      </c>
    </row>
    <row r="507" spans="1:17" ht="12.75">
      <c r="A507" s="1" t="s">
        <v>5414</v>
      </c>
      <c r="B507" s="1" t="s">
        <v>2911</v>
      </c>
      <c r="C507" s="21" t="s">
        <v>23</v>
      </c>
      <c r="D507" s="21" t="s">
        <v>5306</v>
      </c>
      <c r="E507" s="21" t="s">
        <v>5415</v>
      </c>
      <c r="F507" s="4"/>
      <c r="G507" s="4"/>
      <c r="H507" s="2"/>
      <c r="I507" s="5"/>
      <c r="J507" s="15" t="s">
        <v>20</v>
      </c>
      <c r="K507" s="11" t="s">
        <v>20</v>
      </c>
      <c r="M507" s="18"/>
      <c r="N507" s="20">
        <f t="shared" si="28"/>
        <v>1</v>
      </c>
      <c r="O507" s="3" t="str">
        <f t="shared" si="29"/>
        <v/>
      </c>
      <c r="P507" s="3">
        <f t="shared" si="30"/>
        <v>0</v>
      </c>
      <c r="Q507" s="3">
        <f t="shared" si="31"/>
        <v>0</v>
      </c>
    </row>
    <row r="508" spans="1:17" ht="12.75">
      <c r="A508" s="1" t="s">
        <v>5416</v>
      </c>
      <c r="B508" s="1" t="s">
        <v>2911</v>
      </c>
      <c r="C508" s="21" t="s">
        <v>23</v>
      </c>
      <c r="D508" s="21" t="s">
        <v>2967</v>
      </c>
      <c r="E508" s="21" t="s">
        <v>65</v>
      </c>
      <c r="F508" s="4"/>
      <c r="G508" s="4"/>
      <c r="H508" s="2"/>
      <c r="I508" s="5"/>
      <c r="J508" s="15" t="s">
        <v>20</v>
      </c>
      <c r="K508" s="11" t="s">
        <v>20</v>
      </c>
      <c r="M508" s="18"/>
      <c r="N508" s="20">
        <f t="shared" si="28"/>
        <v>1</v>
      </c>
      <c r="O508" s="3" t="str">
        <f t="shared" si="29"/>
        <v/>
      </c>
      <c r="P508" s="3">
        <f t="shared" si="30"/>
        <v>0</v>
      </c>
      <c r="Q508" s="3">
        <f t="shared" si="31"/>
        <v>0</v>
      </c>
    </row>
    <row r="509" spans="1:17" ht="12.75">
      <c r="A509" s="1" t="s">
        <v>5417</v>
      </c>
      <c r="B509" s="1" t="s">
        <v>2911</v>
      </c>
      <c r="C509" s="21" t="s">
        <v>23</v>
      </c>
      <c r="D509" s="21" t="s">
        <v>5418</v>
      </c>
      <c r="E509" s="21" t="s">
        <v>5419</v>
      </c>
      <c r="F509" s="4"/>
      <c r="G509" s="4"/>
      <c r="H509" s="2"/>
      <c r="I509" s="5"/>
      <c r="J509" s="15" t="s">
        <v>20</v>
      </c>
      <c r="K509" s="11" t="s">
        <v>20</v>
      </c>
      <c r="M509" s="18"/>
      <c r="N509" s="20">
        <f t="shared" si="28"/>
        <v>1</v>
      </c>
      <c r="O509" s="3" t="str">
        <f t="shared" si="29"/>
        <v/>
      </c>
      <c r="P509" s="3">
        <f t="shared" si="30"/>
        <v>0</v>
      </c>
      <c r="Q509" s="3">
        <f t="shared" si="31"/>
        <v>0</v>
      </c>
    </row>
    <row r="510" spans="1:17" ht="12.75">
      <c r="A510" s="1" t="s">
        <v>5420</v>
      </c>
      <c r="B510" s="1" t="s">
        <v>2911</v>
      </c>
      <c r="C510" s="21" t="s">
        <v>23</v>
      </c>
      <c r="D510" s="21" t="s">
        <v>5421</v>
      </c>
      <c r="E510" s="21" t="s">
        <v>1990</v>
      </c>
      <c r="F510" s="4"/>
      <c r="G510" s="4"/>
      <c r="H510" s="2"/>
      <c r="I510" s="5"/>
      <c r="J510" s="15" t="s">
        <v>20</v>
      </c>
      <c r="K510" s="11" t="s">
        <v>20</v>
      </c>
      <c r="M510" s="18"/>
      <c r="N510" s="20">
        <f t="shared" si="28"/>
        <v>1</v>
      </c>
      <c r="O510" s="3" t="str">
        <f t="shared" si="29"/>
        <v/>
      </c>
      <c r="P510" s="3">
        <f t="shared" si="30"/>
        <v>0</v>
      </c>
      <c r="Q510" s="3">
        <f t="shared" si="31"/>
        <v>0</v>
      </c>
    </row>
    <row r="511" spans="1:17" ht="12.75">
      <c r="A511" s="1" t="s">
        <v>5422</v>
      </c>
      <c r="B511" s="1" t="s">
        <v>2911</v>
      </c>
      <c r="C511" s="21" t="s">
        <v>23</v>
      </c>
      <c r="D511" s="21" t="s">
        <v>5423</v>
      </c>
      <c r="E511" s="21" t="s">
        <v>5424</v>
      </c>
      <c r="F511" s="4"/>
      <c r="G511" s="4"/>
      <c r="H511" s="2"/>
      <c r="I511" s="5"/>
      <c r="J511" s="15" t="s">
        <v>20</v>
      </c>
      <c r="K511" s="11" t="s">
        <v>20</v>
      </c>
      <c r="M511" s="18"/>
      <c r="N511" s="20">
        <f t="shared" si="28"/>
        <v>1</v>
      </c>
      <c r="O511" s="3" t="str">
        <f t="shared" si="29"/>
        <v/>
      </c>
      <c r="P511" s="3">
        <f t="shared" si="30"/>
        <v>0</v>
      </c>
      <c r="Q511" s="3">
        <f t="shared" si="31"/>
        <v>0</v>
      </c>
    </row>
    <row r="512" spans="1:17" ht="12.75">
      <c r="A512" s="1" t="s">
        <v>5425</v>
      </c>
      <c r="B512" s="1" t="s">
        <v>1551</v>
      </c>
      <c r="C512" s="21" t="s">
        <v>23</v>
      </c>
      <c r="D512" s="21" t="s">
        <v>5426</v>
      </c>
      <c r="E512" s="21" t="s">
        <v>2297</v>
      </c>
      <c r="F512" s="4"/>
      <c r="G512" s="4"/>
      <c r="H512" s="2"/>
      <c r="I512" s="5"/>
      <c r="J512" s="15" t="s">
        <v>20</v>
      </c>
      <c r="K512" s="11" t="s">
        <v>20</v>
      </c>
      <c r="M512" s="18"/>
      <c r="N512" s="20">
        <f t="shared" si="28"/>
        <v>1</v>
      </c>
      <c r="O512" s="3" t="str">
        <f t="shared" si="29"/>
        <v/>
      </c>
      <c r="P512" s="3">
        <f t="shared" si="30"/>
        <v>0</v>
      </c>
      <c r="Q512" s="3">
        <f t="shared" si="31"/>
        <v>0</v>
      </c>
    </row>
    <row r="513" spans="1:17" ht="12.75">
      <c r="A513" s="1" t="s">
        <v>5427</v>
      </c>
      <c r="B513" s="1" t="s">
        <v>3617</v>
      </c>
      <c r="C513" s="21" t="s">
        <v>5428</v>
      </c>
      <c r="D513" s="21" t="s">
        <v>5429</v>
      </c>
      <c r="E513" s="21" t="s">
        <v>5430</v>
      </c>
      <c r="F513" s="4"/>
      <c r="G513" s="4"/>
      <c r="H513" s="2"/>
      <c r="I513" s="5"/>
      <c r="J513" s="15" t="s">
        <v>20</v>
      </c>
      <c r="K513" s="11" t="s">
        <v>20</v>
      </c>
      <c r="M513" s="18"/>
      <c r="N513" s="20">
        <f t="shared" si="28"/>
        <v>1</v>
      </c>
      <c r="O513" s="3" t="str">
        <f t="shared" si="29"/>
        <v/>
      </c>
      <c r="P513" s="3">
        <f t="shared" si="30"/>
        <v>0</v>
      </c>
      <c r="Q513" s="3">
        <f t="shared" si="31"/>
        <v>0</v>
      </c>
    </row>
    <row r="514" spans="1:17" ht="12.75">
      <c r="A514" s="1" t="s">
        <v>5431</v>
      </c>
      <c r="B514" s="1" t="s">
        <v>3617</v>
      </c>
      <c r="C514" s="21" t="s">
        <v>23</v>
      </c>
      <c r="D514" s="21" t="s">
        <v>5432</v>
      </c>
      <c r="E514" s="21" t="s">
        <v>3307</v>
      </c>
      <c r="F514" s="4"/>
      <c r="G514" s="4"/>
      <c r="H514" s="2"/>
      <c r="I514" s="5"/>
      <c r="J514" s="15" t="s">
        <v>20</v>
      </c>
      <c r="K514" s="11" t="s">
        <v>20</v>
      </c>
      <c r="M514" s="18"/>
      <c r="N514" s="20">
        <f t="shared" si="28"/>
        <v>1</v>
      </c>
      <c r="O514" s="3" t="str">
        <f t="shared" si="29"/>
        <v/>
      </c>
      <c r="P514" s="3">
        <f t="shared" si="30"/>
        <v>0</v>
      </c>
      <c r="Q514" s="3">
        <f t="shared" si="31"/>
        <v>0</v>
      </c>
    </row>
    <row r="515" spans="1:17" ht="12.75">
      <c r="A515" s="1" t="s">
        <v>5433</v>
      </c>
      <c r="B515" s="1" t="s">
        <v>3617</v>
      </c>
      <c r="C515" s="21" t="s">
        <v>23</v>
      </c>
      <c r="D515" s="21" t="s">
        <v>5434</v>
      </c>
      <c r="E515" s="21" t="s">
        <v>2050</v>
      </c>
      <c r="F515" s="4"/>
      <c r="G515" s="4"/>
      <c r="H515" s="2"/>
      <c r="I515" s="5"/>
      <c r="J515" s="15" t="s">
        <v>20</v>
      </c>
      <c r="K515" s="11" t="s">
        <v>20</v>
      </c>
      <c r="M515" s="18"/>
      <c r="N515" s="20">
        <f t="shared" ref="N515:N578" si="32">IF(COUNTA(C515:E515) = 3, 1,0)</f>
        <v>1</v>
      </c>
      <c r="O515" s="3" t="str">
        <f t="shared" ref="O515:O578" si="33">IF(COUNTBLANK(C515) = 1, 1, "")</f>
        <v/>
      </c>
      <c r="P515" s="3">
        <f t="shared" ref="P515:P578" si="34">IF(COUNTA(C515:E515)=3, 0, "")</f>
        <v>0</v>
      </c>
      <c r="Q515" s="3">
        <f t="shared" si="31"/>
        <v>0</v>
      </c>
    </row>
    <row r="516" spans="1:17" ht="12.75">
      <c r="A516" s="1" t="s">
        <v>5435</v>
      </c>
      <c r="B516" s="1" t="s">
        <v>3617</v>
      </c>
      <c r="C516" s="21" t="s">
        <v>23</v>
      </c>
      <c r="D516" s="21" t="s">
        <v>3065</v>
      </c>
      <c r="E516" s="21" t="s">
        <v>5436</v>
      </c>
      <c r="F516" s="4"/>
      <c r="G516" s="4"/>
      <c r="H516" s="2"/>
      <c r="I516" s="5"/>
      <c r="J516" s="15" t="s">
        <v>20</v>
      </c>
      <c r="K516" s="11" t="s">
        <v>20</v>
      </c>
      <c r="M516" s="18"/>
      <c r="N516" s="20">
        <f t="shared" si="32"/>
        <v>1</v>
      </c>
      <c r="O516" s="3" t="str">
        <f t="shared" si="33"/>
        <v/>
      </c>
      <c r="P516" s="3">
        <f t="shared" si="34"/>
        <v>0</v>
      </c>
      <c r="Q516" s="3">
        <f t="shared" ref="Q516:Q579" si="35">IF(COUNTA(F516:H516)=3, "", )</f>
        <v>0</v>
      </c>
    </row>
    <row r="517" spans="1:17" ht="12.75">
      <c r="A517" s="1" t="s">
        <v>5437</v>
      </c>
      <c r="B517" s="1" t="s">
        <v>156</v>
      </c>
      <c r="C517" s="21" t="s">
        <v>5438</v>
      </c>
      <c r="D517" s="21" t="s">
        <v>5439</v>
      </c>
      <c r="E517" s="21" t="s">
        <v>5440</v>
      </c>
      <c r="F517" s="4"/>
      <c r="G517" s="4"/>
      <c r="H517" s="2"/>
      <c r="I517" s="5"/>
      <c r="J517" s="15" t="s">
        <v>20</v>
      </c>
      <c r="K517" s="11" t="s">
        <v>20</v>
      </c>
      <c r="M517" s="18"/>
      <c r="N517" s="20">
        <f t="shared" si="32"/>
        <v>1</v>
      </c>
      <c r="O517" s="3" t="str">
        <f t="shared" si="33"/>
        <v/>
      </c>
      <c r="P517" s="3">
        <f t="shared" si="34"/>
        <v>0</v>
      </c>
      <c r="Q517" s="3">
        <f t="shared" si="35"/>
        <v>0</v>
      </c>
    </row>
    <row r="518" spans="1:17" ht="12.75">
      <c r="A518" s="1" t="s">
        <v>5441</v>
      </c>
      <c r="B518" s="1" t="s">
        <v>5442</v>
      </c>
      <c r="C518" s="21" t="s">
        <v>5443</v>
      </c>
      <c r="D518" s="21" t="s">
        <v>3152</v>
      </c>
      <c r="E518" s="21" t="s">
        <v>5444</v>
      </c>
      <c r="F518" s="4"/>
      <c r="G518" s="4"/>
      <c r="H518" s="2"/>
      <c r="I518" s="5"/>
      <c r="J518" s="15" t="s">
        <v>20</v>
      </c>
      <c r="K518" s="11" t="s">
        <v>20</v>
      </c>
      <c r="M518" s="18"/>
      <c r="N518" s="20">
        <f t="shared" si="32"/>
        <v>1</v>
      </c>
      <c r="O518" s="3" t="str">
        <f t="shared" si="33"/>
        <v/>
      </c>
      <c r="P518" s="3">
        <f t="shared" si="34"/>
        <v>0</v>
      </c>
      <c r="Q518" s="3">
        <f t="shared" si="35"/>
        <v>0</v>
      </c>
    </row>
    <row r="519" spans="1:17" ht="12.75">
      <c r="A519" s="1" t="s">
        <v>5445</v>
      </c>
      <c r="B519" s="1" t="s">
        <v>5446</v>
      </c>
      <c r="C519" s="21" t="s">
        <v>23</v>
      </c>
      <c r="D519" s="21" t="s">
        <v>2089</v>
      </c>
      <c r="E519" s="21" t="s">
        <v>5447</v>
      </c>
      <c r="F519" s="4"/>
      <c r="G519" s="4"/>
      <c r="H519" s="2"/>
      <c r="I519" s="5"/>
      <c r="J519" s="15" t="s">
        <v>20</v>
      </c>
      <c r="K519" s="11" t="s">
        <v>20</v>
      </c>
      <c r="M519" s="18"/>
      <c r="N519" s="20">
        <f t="shared" si="32"/>
        <v>1</v>
      </c>
      <c r="O519" s="3" t="str">
        <f t="shared" si="33"/>
        <v/>
      </c>
      <c r="P519" s="3">
        <f t="shared" si="34"/>
        <v>0</v>
      </c>
      <c r="Q519" s="3">
        <f t="shared" si="35"/>
        <v>0</v>
      </c>
    </row>
    <row r="520" spans="1:17" ht="12.75">
      <c r="A520" s="1" t="s">
        <v>5448</v>
      </c>
      <c r="B520" s="1" t="s">
        <v>5449</v>
      </c>
      <c r="C520" s="21" t="s">
        <v>23</v>
      </c>
      <c r="D520" s="21" t="s">
        <v>5450</v>
      </c>
      <c r="E520" s="21" t="s">
        <v>5451</v>
      </c>
      <c r="F520" s="4"/>
      <c r="G520" s="4"/>
      <c r="H520" s="2"/>
      <c r="I520" s="5"/>
      <c r="J520" s="15" t="s">
        <v>20</v>
      </c>
      <c r="K520" s="11" t="s">
        <v>20</v>
      </c>
      <c r="M520" s="18"/>
      <c r="N520" s="20">
        <f t="shared" si="32"/>
        <v>1</v>
      </c>
      <c r="O520" s="3" t="str">
        <f t="shared" si="33"/>
        <v/>
      </c>
      <c r="P520" s="3">
        <f t="shared" si="34"/>
        <v>0</v>
      </c>
      <c r="Q520" s="3">
        <f t="shared" si="35"/>
        <v>0</v>
      </c>
    </row>
    <row r="521" spans="1:17" ht="12.75">
      <c r="A521" s="1" t="s">
        <v>5452</v>
      </c>
      <c r="B521" s="1" t="s">
        <v>2939</v>
      </c>
      <c r="C521" s="21" t="s">
        <v>23</v>
      </c>
      <c r="D521" s="21" t="s">
        <v>5453</v>
      </c>
      <c r="E521" s="21" t="s">
        <v>264</v>
      </c>
      <c r="F521" s="4"/>
      <c r="G521" s="4"/>
      <c r="H521" s="2"/>
      <c r="I521" s="5"/>
      <c r="J521" s="15" t="s">
        <v>20</v>
      </c>
      <c r="K521" s="11" t="s">
        <v>20</v>
      </c>
      <c r="M521" s="18"/>
      <c r="N521" s="20">
        <f t="shared" si="32"/>
        <v>1</v>
      </c>
      <c r="O521" s="3" t="str">
        <f t="shared" si="33"/>
        <v/>
      </c>
      <c r="P521" s="3">
        <f t="shared" si="34"/>
        <v>0</v>
      </c>
      <c r="Q521" s="3">
        <f t="shared" si="35"/>
        <v>0</v>
      </c>
    </row>
    <row r="522" spans="1:17" ht="12.75">
      <c r="A522" s="1" t="s">
        <v>5454</v>
      </c>
      <c r="B522" s="1" t="s">
        <v>506</v>
      </c>
      <c r="C522" s="21" t="s">
        <v>23</v>
      </c>
      <c r="D522" s="21" t="s">
        <v>2587</v>
      </c>
      <c r="E522" s="21" t="s">
        <v>3823</v>
      </c>
      <c r="F522" s="4"/>
      <c r="G522" s="4"/>
      <c r="H522" s="2"/>
      <c r="I522" s="5"/>
      <c r="J522" s="15" t="s">
        <v>20</v>
      </c>
      <c r="K522" s="11" t="s">
        <v>20</v>
      </c>
      <c r="M522" s="18"/>
      <c r="N522" s="20">
        <f t="shared" si="32"/>
        <v>1</v>
      </c>
      <c r="O522" s="3" t="str">
        <f t="shared" si="33"/>
        <v/>
      </c>
      <c r="P522" s="3">
        <f t="shared" si="34"/>
        <v>0</v>
      </c>
      <c r="Q522" s="3">
        <f t="shared" si="35"/>
        <v>0</v>
      </c>
    </row>
    <row r="523" spans="1:17" ht="12.75">
      <c r="A523" s="1" t="s">
        <v>5455</v>
      </c>
      <c r="B523" s="1" t="s">
        <v>506</v>
      </c>
      <c r="C523" s="21" t="s">
        <v>23</v>
      </c>
      <c r="D523" s="21" t="s">
        <v>4477</v>
      </c>
      <c r="E523" s="21" t="s">
        <v>5456</v>
      </c>
      <c r="F523" s="4"/>
      <c r="G523" s="4"/>
      <c r="H523" s="2"/>
      <c r="I523" s="5"/>
      <c r="J523" s="15" t="s">
        <v>20</v>
      </c>
      <c r="K523" s="11" t="s">
        <v>20</v>
      </c>
      <c r="M523" s="18"/>
      <c r="N523" s="20">
        <f t="shared" si="32"/>
        <v>1</v>
      </c>
      <c r="O523" s="3" t="str">
        <f t="shared" si="33"/>
        <v/>
      </c>
      <c r="P523" s="3">
        <f t="shared" si="34"/>
        <v>0</v>
      </c>
      <c r="Q523" s="3">
        <f t="shared" si="35"/>
        <v>0</v>
      </c>
    </row>
    <row r="524" spans="1:17" ht="12.75">
      <c r="A524" s="1" t="s">
        <v>5457</v>
      </c>
      <c r="B524" s="1" t="s">
        <v>506</v>
      </c>
      <c r="C524" s="21" t="s">
        <v>23</v>
      </c>
      <c r="D524" s="21" t="s">
        <v>3949</v>
      </c>
      <c r="E524" s="21" t="s">
        <v>5458</v>
      </c>
      <c r="F524" s="4"/>
      <c r="G524" s="4"/>
      <c r="H524" s="2"/>
      <c r="I524" s="5"/>
      <c r="J524" s="15" t="s">
        <v>20</v>
      </c>
      <c r="K524" s="11" t="s">
        <v>20</v>
      </c>
      <c r="M524" s="18"/>
      <c r="N524" s="20">
        <f t="shared" si="32"/>
        <v>1</v>
      </c>
      <c r="O524" s="3" t="str">
        <f t="shared" si="33"/>
        <v/>
      </c>
      <c r="P524" s="3">
        <f t="shared" si="34"/>
        <v>0</v>
      </c>
      <c r="Q524" s="3">
        <f t="shared" si="35"/>
        <v>0</v>
      </c>
    </row>
    <row r="525" spans="1:17" ht="12.75">
      <c r="A525" s="1" t="s">
        <v>5459</v>
      </c>
      <c r="B525" s="1" t="s">
        <v>506</v>
      </c>
      <c r="C525" s="21" t="s">
        <v>23</v>
      </c>
      <c r="D525" s="21" t="s">
        <v>5460</v>
      </c>
      <c r="E525" s="21" t="s">
        <v>3711</v>
      </c>
      <c r="F525" s="4"/>
      <c r="G525" s="4"/>
      <c r="H525" s="2"/>
      <c r="I525" s="5"/>
      <c r="J525" s="15" t="s">
        <v>20</v>
      </c>
      <c r="K525" s="11" t="s">
        <v>20</v>
      </c>
      <c r="M525" s="18"/>
      <c r="N525" s="20">
        <f t="shared" si="32"/>
        <v>1</v>
      </c>
      <c r="O525" s="3" t="str">
        <f t="shared" si="33"/>
        <v/>
      </c>
      <c r="P525" s="3">
        <f t="shared" si="34"/>
        <v>0</v>
      </c>
      <c r="Q525" s="3">
        <f t="shared" si="35"/>
        <v>0</v>
      </c>
    </row>
    <row r="526" spans="1:17" ht="12.75">
      <c r="A526" s="1" t="s">
        <v>5461</v>
      </c>
      <c r="B526" s="1" t="s">
        <v>5462</v>
      </c>
      <c r="C526" s="21" t="s">
        <v>23</v>
      </c>
      <c r="D526" s="21" t="s">
        <v>4286</v>
      </c>
      <c r="E526" s="21" t="s">
        <v>1668</v>
      </c>
      <c r="F526" s="4"/>
      <c r="G526" s="4"/>
      <c r="H526" s="2"/>
      <c r="I526" s="5"/>
      <c r="J526" s="15" t="s">
        <v>20</v>
      </c>
      <c r="K526" s="11" t="s">
        <v>20</v>
      </c>
      <c r="M526" s="18"/>
      <c r="N526" s="20">
        <f t="shared" si="32"/>
        <v>1</v>
      </c>
      <c r="O526" s="3" t="str">
        <f t="shared" si="33"/>
        <v/>
      </c>
      <c r="P526" s="3">
        <f t="shared" si="34"/>
        <v>0</v>
      </c>
      <c r="Q526" s="3">
        <f t="shared" si="35"/>
        <v>0</v>
      </c>
    </row>
    <row r="527" spans="1:17" ht="12.75">
      <c r="A527" s="1" t="s">
        <v>5463</v>
      </c>
      <c r="B527" s="1" t="s">
        <v>2258</v>
      </c>
      <c r="C527" s="21" t="s">
        <v>23</v>
      </c>
      <c r="D527" s="21" t="s">
        <v>5464</v>
      </c>
      <c r="E527" s="21" t="s">
        <v>2607</v>
      </c>
      <c r="F527" s="4"/>
      <c r="G527" s="4"/>
      <c r="H527" s="2"/>
      <c r="I527" s="5"/>
      <c r="J527" s="15" t="s">
        <v>20</v>
      </c>
      <c r="K527" s="11" t="s">
        <v>20</v>
      </c>
      <c r="M527" s="18"/>
      <c r="N527" s="20">
        <f t="shared" si="32"/>
        <v>1</v>
      </c>
      <c r="O527" s="3" t="str">
        <f t="shared" si="33"/>
        <v/>
      </c>
      <c r="P527" s="3">
        <f t="shared" si="34"/>
        <v>0</v>
      </c>
      <c r="Q527" s="3">
        <f t="shared" si="35"/>
        <v>0</v>
      </c>
    </row>
    <row r="528" spans="1:17" ht="12.75">
      <c r="A528" s="1" t="s">
        <v>5465</v>
      </c>
      <c r="B528" s="1" t="s">
        <v>5466</v>
      </c>
      <c r="C528" s="21" t="s">
        <v>23</v>
      </c>
      <c r="D528" s="21" t="s">
        <v>5467</v>
      </c>
      <c r="E528" s="21" t="s">
        <v>2970</v>
      </c>
      <c r="F528" s="4"/>
      <c r="G528" s="4"/>
      <c r="H528" s="2"/>
      <c r="I528" s="5"/>
      <c r="J528" s="15" t="s">
        <v>20</v>
      </c>
      <c r="K528" s="11" t="s">
        <v>20</v>
      </c>
      <c r="M528" s="18"/>
      <c r="N528" s="20">
        <f t="shared" si="32"/>
        <v>1</v>
      </c>
      <c r="O528" s="3" t="str">
        <f t="shared" si="33"/>
        <v/>
      </c>
      <c r="P528" s="3">
        <f t="shared" si="34"/>
        <v>0</v>
      </c>
      <c r="Q528" s="3">
        <f t="shared" si="35"/>
        <v>0</v>
      </c>
    </row>
    <row r="529" spans="1:17" ht="12.75">
      <c r="A529" s="1" t="s">
        <v>5468</v>
      </c>
      <c r="B529" s="1" t="s">
        <v>1920</v>
      </c>
      <c r="C529" s="21" t="s">
        <v>23</v>
      </c>
      <c r="D529" s="21" t="s">
        <v>2619</v>
      </c>
      <c r="E529" s="21" t="s">
        <v>5469</v>
      </c>
      <c r="F529" s="4"/>
      <c r="G529" s="4"/>
      <c r="H529" s="2"/>
      <c r="I529" s="5"/>
      <c r="J529" s="15" t="s">
        <v>20</v>
      </c>
      <c r="K529" s="11" t="s">
        <v>20</v>
      </c>
      <c r="M529" s="18"/>
      <c r="N529" s="20">
        <f t="shared" si="32"/>
        <v>1</v>
      </c>
      <c r="O529" s="3" t="str">
        <f t="shared" si="33"/>
        <v/>
      </c>
      <c r="P529" s="3">
        <f t="shared" si="34"/>
        <v>0</v>
      </c>
      <c r="Q529" s="3">
        <f t="shared" si="35"/>
        <v>0</v>
      </c>
    </row>
    <row r="530" spans="1:17" ht="12.75">
      <c r="A530" s="1" t="s">
        <v>5470</v>
      </c>
      <c r="B530" s="1" t="s">
        <v>1920</v>
      </c>
      <c r="C530" s="21" t="s">
        <v>370</v>
      </c>
      <c r="D530" s="21" t="s">
        <v>5471</v>
      </c>
      <c r="E530" s="21" t="s">
        <v>5472</v>
      </c>
      <c r="F530" s="4"/>
      <c r="G530" s="4"/>
      <c r="H530" s="2"/>
      <c r="I530" s="5"/>
      <c r="J530" s="15" t="s">
        <v>20</v>
      </c>
      <c r="K530" s="11" t="s">
        <v>20</v>
      </c>
      <c r="M530" s="18"/>
      <c r="N530" s="20">
        <f t="shared" si="32"/>
        <v>1</v>
      </c>
      <c r="O530" s="3" t="str">
        <f t="shared" si="33"/>
        <v/>
      </c>
      <c r="P530" s="3">
        <f t="shared" si="34"/>
        <v>0</v>
      </c>
      <c r="Q530" s="3">
        <f t="shared" si="35"/>
        <v>0</v>
      </c>
    </row>
    <row r="531" spans="1:17" ht="12.75">
      <c r="A531" s="1" t="s">
        <v>5473</v>
      </c>
      <c r="B531" s="1" t="s">
        <v>5474</v>
      </c>
      <c r="C531" s="21" t="s">
        <v>23</v>
      </c>
      <c r="D531" s="21" t="s">
        <v>724</v>
      </c>
      <c r="E531" s="21" t="s">
        <v>2011</v>
      </c>
      <c r="F531" s="4"/>
      <c r="G531" s="4"/>
      <c r="H531" s="2"/>
      <c r="I531" s="5"/>
      <c r="J531" s="15" t="s">
        <v>20</v>
      </c>
      <c r="K531" s="11" t="s">
        <v>20</v>
      </c>
      <c r="M531" s="18"/>
      <c r="N531" s="20">
        <f t="shared" si="32"/>
        <v>1</v>
      </c>
      <c r="O531" s="3" t="str">
        <f t="shared" si="33"/>
        <v/>
      </c>
      <c r="P531" s="3">
        <f t="shared" si="34"/>
        <v>0</v>
      </c>
      <c r="Q531" s="3">
        <f t="shared" si="35"/>
        <v>0</v>
      </c>
    </row>
    <row r="532" spans="1:17" ht="12.75">
      <c r="A532" s="1" t="s">
        <v>5475</v>
      </c>
      <c r="B532" s="1" t="s">
        <v>5476</v>
      </c>
      <c r="C532" s="21" t="s">
        <v>23</v>
      </c>
      <c r="D532" s="21" t="s">
        <v>5477</v>
      </c>
      <c r="E532" s="21" t="s">
        <v>5478</v>
      </c>
      <c r="F532" s="4"/>
      <c r="G532" s="4"/>
      <c r="H532" s="2"/>
      <c r="I532" s="5"/>
      <c r="J532" s="15" t="s">
        <v>20</v>
      </c>
      <c r="K532" s="11" t="s">
        <v>20</v>
      </c>
      <c r="M532" s="18"/>
      <c r="N532" s="20">
        <f t="shared" si="32"/>
        <v>1</v>
      </c>
      <c r="O532" s="3" t="str">
        <f t="shared" si="33"/>
        <v/>
      </c>
      <c r="P532" s="3">
        <f t="shared" si="34"/>
        <v>0</v>
      </c>
      <c r="Q532" s="3">
        <f t="shared" si="35"/>
        <v>0</v>
      </c>
    </row>
    <row r="533" spans="1:17" ht="12.75">
      <c r="A533" s="1" t="s">
        <v>5479</v>
      </c>
      <c r="B533" s="1" t="s">
        <v>5480</v>
      </c>
      <c r="C533" s="21" t="s">
        <v>23</v>
      </c>
      <c r="D533" s="21" t="s">
        <v>5481</v>
      </c>
      <c r="E533" s="21" t="s">
        <v>5482</v>
      </c>
      <c r="F533" s="4"/>
      <c r="G533" s="4"/>
      <c r="H533" s="2"/>
      <c r="I533" s="5"/>
      <c r="J533" s="15" t="s">
        <v>20</v>
      </c>
      <c r="K533" s="11" t="s">
        <v>20</v>
      </c>
      <c r="M533" s="18"/>
      <c r="N533" s="20">
        <f t="shared" si="32"/>
        <v>1</v>
      </c>
      <c r="O533" s="3" t="str">
        <f t="shared" si="33"/>
        <v/>
      </c>
      <c r="P533" s="3">
        <f t="shared" si="34"/>
        <v>0</v>
      </c>
      <c r="Q533" s="3">
        <f t="shared" si="35"/>
        <v>0</v>
      </c>
    </row>
    <row r="534" spans="1:17" ht="12.75">
      <c r="A534" s="1" t="s">
        <v>5483</v>
      </c>
      <c r="B534" s="1" t="s">
        <v>5480</v>
      </c>
      <c r="C534" s="21" t="s">
        <v>23</v>
      </c>
      <c r="D534" s="21" t="s">
        <v>5484</v>
      </c>
      <c r="E534" s="21" t="s">
        <v>5485</v>
      </c>
      <c r="F534" s="4"/>
      <c r="G534" s="4"/>
      <c r="H534" s="2"/>
      <c r="I534" s="5"/>
      <c r="J534" s="15" t="s">
        <v>20</v>
      </c>
      <c r="K534" s="11" t="s">
        <v>20</v>
      </c>
      <c r="M534" s="18"/>
      <c r="N534" s="20">
        <f t="shared" si="32"/>
        <v>1</v>
      </c>
      <c r="O534" s="3" t="str">
        <f t="shared" si="33"/>
        <v/>
      </c>
      <c r="P534" s="3">
        <f t="shared" si="34"/>
        <v>0</v>
      </c>
      <c r="Q534" s="3">
        <f t="shared" si="35"/>
        <v>0</v>
      </c>
    </row>
    <row r="535" spans="1:17" ht="12.75">
      <c r="A535" s="1" t="s">
        <v>5486</v>
      </c>
      <c r="B535" s="1" t="s">
        <v>5480</v>
      </c>
      <c r="C535" s="21" t="s">
        <v>23</v>
      </c>
      <c r="D535" s="21" t="s">
        <v>5487</v>
      </c>
      <c r="E535" s="21" t="s">
        <v>5488</v>
      </c>
      <c r="F535" s="4"/>
      <c r="G535" s="4"/>
      <c r="H535" s="2"/>
      <c r="I535" s="5"/>
      <c r="J535" s="15" t="s">
        <v>20</v>
      </c>
      <c r="K535" s="11" t="s">
        <v>20</v>
      </c>
      <c r="M535" s="18"/>
      <c r="N535" s="20">
        <f t="shared" si="32"/>
        <v>1</v>
      </c>
      <c r="O535" s="3" t="str">
        <f t="shared" si="33"/>
        <v/>
      </c>
      <c r="P535" s="3">
        <f t="shared" si="34"/>
        <v>0</v>
      </c>
      <c r="Q535" s="3">
        <f t="shared" si="35"/>
        <v>0</v>
      </c>
    </row>
    <row r="536" spans="1:17" ht="12.75">
      <c r="A536" s="1" t="s">
        <v>5489</v>
      </c>
      <c r="B536" s="1" t="s">
        <v>5490</v>
      </c>
      <c r="C536" s="21" t="s">
        <v>1525</v>
      </c>
      <c r="D536" s="21" t="s">
        <v>5491</v>
      </c>
      <c r="E536" s="21" t="s">
        <v>2871</v>
      </c>
      <c r="F536" s="4"/>
      <c r="G536" s="4"/>
      <c r="H536" s="2"/>
      <c r="I536" s="5"/>
      <c r="J536" s="15" t="s">
        <v>20</v>
      </c>
      <c r="K536" s="11" t="s">
        <v>20</v>
      </c>
      <c r="M536" s="18"/>
      <c r="N536" s="20">
        <f t="shared" si="32"/>
        <v>1</v>
      </c>
      <c r="O536" s="3" t="str">
        <f t="shared" si="33"/>
        <v/>
      </c>
      <c r="P536" s="3">
        <f t="shared" si="34"/>
        <v>0</v>
      </c>
      <c r="Q536" s="3">
        <f t="shared" si="35"/>
        <v>0</v>
      </c>
    </row>
    <row r="537" spans="1:17" ht="12.75">
      <c r="A537" s="1" t="s">
        <v>5492</v>
      </c>
      <c r="B537" s="1" t="s">
        <v>5493</v>
      </c>
      <c r="C537" s="21" t="s">
        <v>23</v>
      </c>
      <c r="D537" s="21" t="s">
        <v>1826</v>
      </c>
      <c r="E537" s="21" t="s">
        <v>2981</v>
      </c>
      <c r="F537" s="4"/>
      <c r="G537" s="4"/>
      <c r="H537" s="2"/>
      <c r="I537" s="5"/>
      <c r="J537" s="15" t="s">
        <v>20</v>
      </c>
      <c r="K537" s="11" t="s">
        <v>20</v>
      </c>
      <c r="M537" s="18"/>
      <c r="N537" s="20">
        <f t="shared" si="32"/>
        <v>1</v>
      </c>
      <c r="O537" s="3" t="str">
        <f t="shared" si="33"/>
        <v/>
      </c>
      <c r="P537" s="3">
        <f t="shared" si="34"/>
        <v>0</v>
      </c>
      <c r="Q537" s="3">
        <f t="shared" si="35"/>
        <v>0</v>
      </c>
    </row>
    <row r="538" spans="1:17" ht="12.75">
      <c r="A538" s="1" t="s">
        <v>5494</v>
      </c>
      <c r="B538" s="1" t="s">
        <v>5495</v>
      </c>
      <c r="C538" s="21" t="s">
        <v>23</v>
      </c>
      <c r="D538" s="21" t="s">
        <v>5496</v>
      </c>
      <c r="E538" s="21" t="s">
        <v>5497</v>
      </c>
      <c r="F538" s="4"/>
      <c r="G538" s="4"/>
      <c r="H538" s="2"/>
      <c r="I538" s="5"/>
      <c r="J538" s="15" t="s">
        <v>20</v>
      </c>
      <c r="K538" s="11" t="s">
        <v>20</v>
      </c>
      <c r="M538" s="18"/>
      <c r="N538" s="20">
        <f t="shared" si="32"/>
        <v>1</v>
      </c>
      <c r="O538" s="3" t="str">
        <f t="shared" si="33"/>
        <v/>
      </c>
      <c r="P538" s="3">
        <f t="shared" si="34"/>
        <v>0</v>
      </c>
      <c r="Q538" s="3">
        <f t="shared" si="35"/>
        <v>0</v>
      </c>
    </row>
    <row r="539" spans="1:17" ht="12.75">
      <c r="A539" s="1" t="s">
        <v>5498</v>
      </c>
      <c r="B539" s="1" t="s">
        <v>5495</v>
      </c>
      <c r="C539" s="21" t="s">
        <v>23</v>
      </c>
      <c r="D539" s="21" t="s">
        <v>5499</v>
      </c>
      <c r="E539" s="21" t="s">
        <v>5500</v>
      </c>
      <c r="F539" s="4"/>
      <c r="G539" s="4"/>
      <c r="H539" s="2"/>
      <c r="I539" s="5"/>
      <c r="J539" s="15" t="s">
        <v>20</v>
      </c>
      <c r="K539" s="11" t="s">
        <v>20</v>
      </c>
      <c r="M539" s="18"/>
      <c r="N539" s="20">
        <f t="shared" si="32"/>
        <v>1</v>
      </c>
      <c r="O539" s="3" t="str">
        <f t="shared" si="33"/>
        <v/>
      </c>
      <c r="P539" s="3">
        <f t="shared" si="34"/>
        <v>0</v>
      </c>
      <c r="Q539" s="3">
        <f t="shared" si="35"/>
        <v>0</v>
      </c>
    </row>
    <row r="540" spans="1:17" ht="12.75">
      <c r="A540" s="1" t="s">
        <v>5501</v>
      </c>
      <c r="B540" s="1" t="s">
        <v>5502</v>
      </c>
      <c r="C540" s="21" t="s">
        <v>23</v>
      </c>
      <c r="D540" s="21" t="s">
        <v>5503</v>
      </c>
      <c r="E540" s="21" t="s">
        <v>5504</v>
      </c>
      <c r="F540" s="4"/>
      <c r="G540" s="4"/>
      <c r="H540" s="2"/>
      <c r="I540" s="5"/>
      <c r="J540" s="15" t="s">
        <v>20</v>
      </c>
      <c r="K540" s="11" t="s">
        <v>20</v>
      </c>
      <c r="M540" s="18"/>
      <c r="N540" s="20">
        <f t="shared" si="32"/>
        <v>1</v>
      </c>
      <c r="O540" s="3" t="str">
        <f t="shared" si="33"/>
        <v/>
      </c>
      <c r="P540" s="3">
        <f t="shared" si="34"/>
        <v>0</v>
      </c>
      <c r="Q540" s="3">
        <f t="shared" si="35"/>
        <v>0</v>
      </c>
    </row>
    <row r="541" spans="1:17" ht="12.75">
      <c r="A541" s="1" t="s">
        <v>5505</v>
      </c>
      <c r="B541" s="1" t="s">
        <v>2628</v>
      </c>
      <c r="C541" s="21" t="s">
        <v>23</v>
      </c>
      <c r="D541" s="21" t="s">
        <v>1961</v>
      </c>
      <c r="E541" s="21" t="s">
        <v>3823</v>
      </c>
      <c r="F541" s="4"/>
      <c r="G541" s="4"/>
      <c r="H541" s="2"/>
      <c r="I541" s="5"/>
      <c r="J541" s="15" t="s">
        <v>20</v>
      </c>
      <c r="K541" s="11" t="s">
        <v>20</v>
      </c>
      <c r="M541" s="18"/>
      <c r="N541" s="20">
        <f t="shared" si="32"/>
        <v>1</v>
      </c>
      <c r="O541" s="3" t="str">
        <f t="shared" si="33"/>
        <v/>
      </c>
      <c r="P541" s="3">
        <f t="shared" si="34"/>
        <v>0</v>
      </c>
      <c r="Q541" s="3">
        <f t="shared" si="35"/>
        <v>0</v>
      </c>
    </row>
    <row r="542" spans="1:17" ht="12.75">
      <c r="A542" s="1" t="s">
        <v>5506</v>
      </c>
      <c r="B542" s="1" t="s">
        <v>5507</v>
      </c>
      <c r="C542" s="21" t="s">
        <v>23</v>
      </c>
      <c r="D542" s="21" t="s">
        <v>3364</v>
      </c>
      <c r="E542" s="21" t="s">
        <v>5508</v>
      </c>
      <c r="F542" s="4"/>
      <c r="G542" s="4"/>
      <c r="H542" s="2"/>
      <c r="I542" s="5"/>
      <c r="J542" s="15" t="s">
        <v>20</v>
      </c>
      <c r="K542" s="11" t="s">
        <v>20</v>
      </c>
      <c r="M542" s="18"/>
      <c r="N542" s="20">
        <f t="shared" si="32"/>
        <v>1</v>
      </c>
      <c r="O542" s="3" t="str">
        <f t="shared" si="33"/>
        <v/>
      </c>
      <c r="P542" s="3">
        <f t="shared" si="34"/>
        <v>0</v>
      </c>
      <c r="Q542" s="3">
        <f t="shared" si="35"/>
        <v>0</v>
      </c>
    </row>
    <row r="543" spans="1:17" ht="12.75">
      <c r="A543" s="1" t="s">
        <v>5509</v>
      </c>
      <c r="B543" s="1" t="s">
        <v>5507</v>
      </c>
      <c r="C543" s="21" t="s">
        <v>5510</v>
      </c>
      <c r="D543" s="21" t="s">
        <v>5511</v>
      </c>
      <c r="E543" s="21" t="s">
        <v>5512</v>
      </c>
      <c r="F543" s="4"/>
      <c r="G543" s="4"/>
      <c r="H543" s="2"/>
      <c r="I543" s="5"/>
      <c r="J543" s="15" t="s">
        <v>20</v>
      </c>
      <c r="K543" s="11" t="s">
        <v>20</v>
      </c>
      <c r="M543" s="18"/>
      <c r="N543" s="20">
        <f t="shared" si="32"/>
        <v>1</v>
      </c>
      <c r="O543" s="3" t="str">
        <f t="shared" si="33"/>
        <v/>
      </c>
      <c r="P543" s="3">
        <f t="shared" si="34"/>
        <v>0</v>
      </c>
      <c r="Q543" s="3">
        <f t="shared" si="35"/>
        <v>0</v>
      </c>
    </row>
    <row r="544" spans="1:17" ht="12.75">
      <c r="A544" s="1" t="s">
        <v>5513</v>
      </c>
      <c r="B544" s="1" t="s">
        <v>5514</v>
      </c>
      <c r="C544" s="21" t="s">
        <v>23</v>
      </c>
      <c r="D544" s="21" t="s">
        <v>5515</v>
      </c>
      <c r="E544" s="21" t="s">
        <v>5516</v>
      </c>
      <c r="F544" s="4"/>
      <c r="G544" s="4"/>
      <c r="H544" s="2"/>
      <c r="I544" s="5"/>
      <c r="J544" s="15" t="s">
        <v>20</v>
      </c>
      <c r="K544" s="11" t="s">
        <v>20</v>
      </c>
      <c r="M544" s="18"/>
      <c r="N544" s="20">
        <f t="shared" si="32"/>
        <v>1</v>
      </c>
      <c r="O544" s="3" t="str">
        <f t="shared" si="33"/>
        <v/>
      </c>
      <c r="P544" s="3">
        <f t="shared" si="34"/>
        <v>0</v>
      </c>
      <c r="Q544" s="3">
        <f t="shared" si="35"/>
        <v>0</v>
      </c>
    </row>
    <row r="545" spans="1:17" ht="12.75">
      <c r="A545" s="1" t="s">
        <v>5517</v>
      </c>
      <c r="B545" s="1" t="s">
        <v>3708</v>
      </c>
      <c r="C545" s="21" t="s">
        <v>23</v>
      </c>
      <c r="D545" s="21" t="s">
        <v>5518</v>
      </c>
      <c r="E545" s="21" t="s">
        <v>5519</v>
      </c>
      <c r="F545" s="4"/>
      <c r="G545" s="4"/>
      <c r="H545" s="2"/>
      <c r="I545" s="5"/>
      <c r="J545" s="15" t="s">
        <v>20</v>
      </c>
      <c r="K545" s="11" t="s">
        <v>20</v>
      </c>
      <c r="M545" s="18"/>
      <c r="N545" s="20">
        <f t="shared" si="32"/>
        <v>1</v>
      </c>
      <c r="O545" s="3" t="str">
        <f t="shared" si="33"/>
        <v/>
      </c>
      <c r="P545" s="3">
        <f t="shared" si="34"/>
        <v>0</v>
      </c>
      <c r="Q545" s="3">
        <f t="shared" si="35"/>
        <v>0</v>
      </c>
    </row>
    <row r="546" spans="1:17" ht="12.75">
      <c r="A546" s="1" t="s">
        <v>5520</v>
      </c>
      <c r="B546" s="1" t="s">
        <v>3708</v>
      </c>
      <c r="C546" s="21" t="s">
        <v>5521</v>
      </c>
      <c r="D546" s="21" t="s">
        <v>5522</v>
      </c>
      <c r="E546" s="21" t="s">
        <v>5523</v>
      </c>
      <c r="F546" s="4"/>
      <c r="G546" s="4"/>
      <c r="H546" s="2"/>
      <c r="I546" s="5"/>
      <c r="J546" s="15" t="s">
        <v>20</v>
      </c>
      <c r="K546" s="11" t="s">
        <v>20</v>
      </c>
      <c r="M546" s="18"/>
      <c r="N546" s="20">
        <f t="shared" si="32"/>
        <v>1</v>
      </c>
      <c r="O546" s="3" t="str">
        <f t="shared" si="33"/>
        <v/>
      </c>
      <c r="P546" s="3">
        <f t="shared" si="34"/>
        <v>0</v>
      </c>
      <c r="Q546" s="3">
        <f t="shared" si="35"/>
        <v>0</v>
      </c>
    </row>
    <row r="547" spans="1:17" ht="12.75">
      <c r="A547" s="1" t="s">
        <v>5524</v>
      </c>
      <c r="B547" s="1" t="s">
        <v>5525</v>
      </c>
      <c r="C547" s="21" t="s">
        <v>23</v>
      </c>
      <c r="D547" s="21" t="s">
        <v>3821</v>
      </c>
      <c r="E547" s="21" t="s">
        <v>5526</v>
      </c>
      <c r="F547" s="4"/>
      <c r="G547" s="4"/>
      <c r="H547" s="2"/>
      <c r="I547" s="5"/>
      <c r="J547" s="15" t="s">
        <v>20</v>
      </c>
      <c r="K547" s="11" t="s">
        <v>20</v>
      </c>
      <c r="M547" s="18"/>
      <c r="N547" s="20">
        <f t="shared" si="32"/>
        <v>1</v>
      </c>
      <c r="O547" s="3" t="str">
        <f t="shared" si="33"/>
        <v/>
      </c>
      <c r="P547" s="3">
        <f t="shared" si="34"/>
        <v>0</v>
      </c>
      <c r="Q547" s="3">
        <f t="shared" si="35"/>
        <v>0</v>
      </c>
    </row>
    <row r="548" spans="1:17" ht="12.75">
      <c r="A548" s="1" t="s">
        <v>5527</v>
      </c>
      <c r="B548" s="1" t="s">
        <v>3309</v>
      </c>
      <c r="C548" s="21" t="s">
        <v>23</v>
      </c>
      <c r="D548" s="21" t="s">
        <v>5528</v>
      </c>
      <c r="E548" s="21" t="s">
        <v>5529</v>
      </c>
      <c r="F548" s="4"/>
      <c r="G548" s="4"/>
      <c r="H548" s="2"/>
      <c r="I548" s="5"/>
      <c r="J548" s="15" t="s">
        <v>20</v>
      </c>
      <c r="K548" s="11" t="s">
        <v>20</v>
      </c>
      <c r="M548" s="18"/>
      <c r="N548" s="20">
        <f t="shared" si="32"/>
        <v>1</v>
      </c>
      <c r="O548" s="3" t="str">
        <f t="shared" si="33"/>
        <v/>
      </c>
      <c r="P548" s="3">
        <f t="shared" si="34"/>
        <v>0</v>
      </c>
      <c r="Q548" s="3">
        <f t="shared" si="35"/>
        <v>0</v>
      </c>
    </row>
    <row r="549" spans="1:17" ht="12.75">
      <c r="A549" s="1" t="s">
        <v>5530</v>
      </c>
      <c r="B549" s="1" t="s">
        <v>3309</v>
      </c>
      <c r="C549" s="21" t="s">
        <v>23</v>
      </c>
      <c r="D549" s="21" t="s">
        <v>5531</v>
      </c>
      <c r="E549" s="21" t="s">
        <v>3448</v>
      </c>
      <c r="F549" s="4"/>
      <c r="G549" s="4"/>
      <c r="H549" s="2"/>
      <c r="I549" s="5"/>
      <c r="J549" s="15" t="s">
        <v>20</v>
      </c>
      <c r="K549" s="11" t="s">
        <v>20</v>
      </c>
      <c r="M549" s="18"/>
      <c r="N549" s="20">
        <f t="shared" si="32"/>
        <v>1</v>
      </c>
      <c r="O549" s="3" t="str">
        <f t="shared" si="33"/>
        <v/>
      </c>
      <c r="P549" s="3">
        <f t="shared" si="34"/>
        <v>0</v>
      </c>
      <c r="Q549" s="3">
        <f t="shared" si="35"/>
        <v>0</v>
      </c>
    </row>
    <row r="550" spans="1:17" ht="12.75">
      <c r="A550" s="1" t="s">
        <v>5532</v>
      </c>
      <c r="B550" s="1" t="s">
        <v>5533</v>
      </c>
      <c r="C550" s="21" t="s">
        <v>23</v>
      </c>
      <c r="D550" s="21" t="s">
        <v>5534</v>
      </c>
      <c r="E550" s="21" t="s">
        <v>5535</v>
      </c>
      <c r="F550" s="4"/>
      <c r="G550" s="4"/>
      <c r="H550" s="2"/>
      <c r="I550" s="5"/>
      <c r="J550" s="15" t="s">
        <v>20</v>
      </c>
      <c r="K550" s="11" t="s">
        <v>20</v>
      </c>
      <c r="M550" s="18"/>
      <c r="N550" s="20">
        <f t="shared" si="32"/>
        <v>1</v>
      </c>
      <c r="O550" s="3" t="str">
        <f t="shared" si="33"/>
        <v/>
      </c>
      <c r="P550" s="3">
        <f t="shared" si="34"/>
        <v>0</v>
      </c>
      <c r="Q550" s="3">
        <f t="shared" si="35"/>
        <v>0</v>
      </c>
    </row>
    <row r="551" spans="1:17" ht="12.75">
      <c r="A551" s="1" t="s">
        <v>5536</v>
      </c>
      <c r="B551" s="1" t="s">
        <v>5533</v>
      </c>
      <c r="C551" s="21" t="s">
        <v>23</v>
      </c>
      <c r="D551" s="21" t="s">
        <v>5537</v>
      </c>
      <c r="E551" s="21" t="s">
        <v>5538</v>
      </c>
      <c r="F551" s="4"/>
      <c r="G551" s="4"/>
      <c r="H551" s="2"/>
      <c r="I551" s="5"/>
      <c r="J551" s="15" t="s">
        <v>20</v>
      </c>
      <c r="K551" s="11" t="s">
        <v>20</v>
      </c>
      <c r="M551" s="18"/>
      <c r="N551" s="20">
        <f t="shared" si="32"/>
        <v>1</v>
      </c>
      <c r="O551" s="3" t="str">
        <f t="shared" si="33"/>
        <v/>
      </c>
      <c r="P551" s="3">
        <f t="shared" si="34"/>
        <v>0</v>
      </c>
      <c r="Q551" s="3">
        <f t="shared" si="35"/>
        <v>0</v>
      </c>
    </row>
    <row r="552" spans="1:17" ht="12.75">
      <c r="A552" s="1" t="s">
        <v>5539</v>
      </c>
      <c r="B552" s="1" t="s">
        <v>5540</v>
      </c>
      <c r="C552" s="21" t="s">
        <v>23</v>
      </c>
      <c r="D552" s="21" t="s">
        <v>5541</v>
      </c>
      <c r="E552" s="21" t="s">
        <v>5542</v>
      </c>
      <c r="F552" s="4"/>
      <c r="G552" s="4"/>
      <c r="H552" s="2"/>
      <c r="I552" s="5"/>
      <c r="J552" s="15" t="s">
        <v>20</v>
      </c>
      <c r="K552" s="11" t="s">
        <v>20</v>
      </c>
      <c r="M552" s="18"/>
      <c r="N552" s="20">
        <f t="shared" si="32"/>
        <v>1</v>
      </c>
      <c r="O552" s="3" t="str">
        <f t="shared" si="33"/>
        <v/>
      </c>
      <c r="P552" s="3">
        <f t="shared" si="34"/>
        <v>0</v>
      </c>
      <c r="Q552" s="3">
        <f t="shared" si="35"/>
        <v>0</v>
      </c>
    </row>
    <row r="553" spans="1:17" ht="12.75">
      <c r="A553" s="1" t="s">
        <v>5543</v>
      </c>
      <c r="B553" s="1" t="s">
        <v>5544</v>
      </c>
      <c r="C553" s="21" t="s">
        <v>5545</v>
      </c>
      <c r="D553" s="21" t="s">
        <v>5546</v>
      </c>
      <c r="E553" s="21" t="s">
        <v>2590</v>
      </c>
      <c r="F553" s="4"/>
      <c r="G553" s="4"/>
      <c r="H553" s="2"/>
      <c r="I553" s="5"/>
      <c r="J553" s="15" t="s">
        <v>20</v>
      </c>
      <c r="K553" s="11" t="s">
        <v>20</v>
      </c>
      <c r="M553" s="18"/>
      <c r="N553" s="20">
        <f t="shared" si="32"/>
        <v>1</v>
      </c>
      <c r="O553" s="3" t="str">
        <f t="shared" si="33"/>
        <v/>
      </c>
      <c r="P553" s="3">
        <f t="shared" si="34"/>
        <v>0</v>
      </c>
      <c r="Q553" s="3">
        <f t="shared" si="35"/>
        <v>0</v>
      </c>
    </row>
    <row r="554" spans="1:17" ht="12.75">
      <c r="A554" s="1" t="s">
        <v>5547</v>
      </c>
      <c r="B554" s="1" t="s">
        <v>3475</v>
      </c>
      <c r="C554" s="21" t="s">
        <v>23</v>
      </c>
      <c r="D554" s="21" t="s">
        <v>977</v>
      </c>
      <c r="E554" s="21" t="s">
        <v>5548</v>
      </c>
      <c r="F554" s="4"/>
      <c r="G554" s="4"/>
      <c r="H554" s="2"/>
      <c r="I554" s="5"/>
      <c r="J554" s="15" t="s">
        <v>20</v>
      </c>
      <c r="K554" s="11" t="s">
        <v>20</v>
      </c>
      <c r="M554" s="18"/>
      <c r="N554" s="20">
        <f t="shared" si="32"/>
        <v>1</v>
      </c>
      <c r="O554" s="3" t="str">
        <f t="shared" si="33"/>
        <v/>
      </c>
      <c r="P554" s="3">
        <f t="shared" si="34"/>
        <v>0</v>
      </c>
      <c r="Q554" s="3">
        <f t="shared" si="35"/>
        <v>0</v>
      </c>
    </row>
    <row r="555" spans="1:17" ht="12.75">
      <c r="A555" s="1" t="s">
        <v>5549</v>
      </c>
      <c r="B555" s="1" t="s">
        <v>3475</v>
      </c>
      <c r="C555" s="21" t="s">
        <v>23</v>
      </c>
      <c r="D555" s="21" t="s">
        <v>2975</v>
      </c>
      <c r="E555" s="21" t="s">
        <v>2888</v>
      </c>
      <c r="F555" s="4"/>
      <c r="G555" s="4"/>
      <c r="H555" s="2"/>
      <c r="I555" s="5"/>
      <c r="J555" s="15" t="s">
        <v>20</v>
      </c>
      <c r="K555" s="11" t="s">
        <v>20</v>
      </c>
      <c r="M555" s="18"/>
      <c r="N555" s="20">
        <f t="shared" si="32"/>
        <v>1</v>
      </c>
      <c r="O555" s="3" t="str">
        <f t="shared" si="33"/>
        <v/>
      </c>
      <c r="P555" s="3">
        <f t="shared" si="34"/>
        <v>0</v>
      </c>
      <c r="Q555" s="3">
        <f t="shared" si="35"/>
        <v>0</v>
      </c>
    </row>
    <row r="556" spans="1:17" ht="12.75">
      <c r="A556" s="1" t="s">
        <v>5550</v>
      </c>
      <c r="B556" s="1" t="s">
        <v>510</v>
      </c>
      <c r="C556" s="21" t="s">
        <v>23</v>
      </c>
      <c r="D556" s="21" t="s">
        <v>1833</v>
      </c>
      <c r="E556" s="21" t="s">
        <v>2981</v>
      </c>
      <c r="F556" s="4"/>
      <c r="G556" s="4"/>
      <c r="H556" s="2"/>
      <c r="I556" s="5"/>
      <c r="J556" s="15" t="s">
        <v>20</v>
      </c>
      <c r="K556" s="11" t="s">
        <v>20</v>
      </c>
      <c r="M556" s="18"/>
      <c r="N556" s="20">
        <f t="shared" si="32"/>
        <v>1</v>
      </c>
      <c r="O556" s="3" t="str">
        <f t="shared" si="33"/>
        <v/>
      </c>
      <c r="P556" s="3">
        <f t="shared" si="34"/>
        <v>0</v>
      </c>
      <c r="Q556" s="3">
        <f t="shared" si="35"/>
        <v>0</v>
      </c>
    </row>
    <row r="557" spans="1:17" ht="12.75">
      <c r="A557" s="1" t="s">
        <v>5551</v>
      </c>
      <c r="B557" s="1" t="s">
        <v>510</v>
      </c>
      <c r="C557" s="21" t="s">
        <v>23</v>
      </c>
      <c r="D557" s="21" t="s">
        <v>5552</v>
      </c>
      <c r="E557" s="21" t="s">
        <v>5262</v>
      </c>
      <c r="F557" s="4"/>
      <c r="G557" s="4"/>
      <c r="H557" s="2"/>
      <c r="I557" s="5"/>
      <c r="J557" s="15" t="s">
        <v>20</v>
      </c>
      <c r="K557" s="11" t="s">
        <v>20</v>
      </c>
      <c r="M557" s="18"/>
      <c r="N557" s="20">
        <f t="shared" si="32"/>
        <v>1</v>
      </c>
      <c r="O557" s="3" t="str">
        <f t="shared" si="33"/>
        <v/>
      </c>
      <c r="P557" s="3">
        <f t="shared" si="34"/>
        <v>0</v>
      </c>
      <c r="Q557" s="3">
        <f t="shared" si="35"/>
        <v>0</v>
      </c>
    </row>
    <row r="558" spans="1:17" ht="12.75">
      <c r="A558" s="1" t="s">
        <v>5553</v>
      </c>
      <c r="B558" s="1" t="s">
        <v>510</v>
      </c>
      <c r="C558" s="21" t="s">
        <v>23</v>
      </c>
      <c r="D558" s="21" t="s">
        <v>5554</v>
      </c>
      <c r="E558" s="21" t="s">
        <v>5555</v>
      </c>
      <c r="F558" s="4"/>
      <c r="G558" s="4"/>
      <c r="H558" s="2"/>
      <c r="I558" s="5"/>
      <c r="J558" s="15" t="s">
        <v>20</v>
      </c>
      <c r="K558" s="11" t="s">
        <v>20</v>
      </c>
      <c r="M558" s="18"/>
      <c r="N558" s="20">
        <f t="shared" si="32"/>
        <v>1</v>
      </c>
      <c r="O558" s="3" t="str">
        <f t="shared" si="33"/>
        <v/>
      </c>
      <c r="P558" s="3">
        <f t="shared" si="34"/>
        <v>0</v>
      </c>
      <c r="Q558" s="3">
        <f t="shared" si="35"/>
        <v>0</v>
      </c>
    </row>
    <row r="559" spans="1:17" ht="12.75">
      <c r="A559" s="1" t="s">
        <v>5556</v>
      </c>
      <c r="B559" s="1" t="s">
        <v>510</v>
      </c>
      <c r="C559" s="21" t="s">
        <v>23</v>
      </c>
      <c r="D559" s="21" t="s">
        <v>5557</v>
      </c>
      <c r="E559" s="21" t="s">
        <v>5558</v>
      </c>
      <c r="F559" s="4"/>
      <c r="G559" s="4"/>
      <c r="H559" s="2"/>
      <c r="I559" s="5"/>
      <c r="J559" s="15" t="s">
        <v>20</v>
      </c>
      <c r="K559" s="11" t="s">
        <v>20</v>
      </c>
      <c r="M559" s="18"/>
      <c r="N559" s="20">
        <f t="shared" si="32"/>
        <v>1</v>
      </c>
      <c r="O559" s="3" t="str">
        <f t="shared" si="33"/>
        <v/>
      </c>
      <c r="P559" s="3">
        <f t="shared" si="34"/>
        <v>0</v>
      </c>
      <c r="Q559" s="3">
        <f t="shared" si="35"/>
        <v>0</v>
      </c>
    </row>
    <row r="560" spans="1:17" ht="12.75">
      <c r="A560" s="1" t="s">
        <v>5559</v>
      </c>
      <c r="B560" s="1" t="s">
        <v>2450</v>
      </c>
      <c r="C560" s="21" t="s">
        <v>23</v>
      </c>
      <c r="D560" s="21" t="s">
        <v>5560</v>
      </c>
      <c r="E560" s="21" t="s">
        <v>5561</v>
      </c>
      <c r="F560" s="4"/>
      <c r="G560" s="4"/>
      <c r="H560" s="2"/>
      <c r="I560" s="5"/>
      <c r="J560" s="15" t="s">
        <v>20</v>
      </c>
      <c r="K560" s="11" t="s">
        <v>20</v>
      </c>
      <c r="M560" s="18"/>
      <c r="N560" s="20">
        <f t="shared" si="32"/>
        <v>1</v>
      </c>
      <c r="O560" s="3" t="str">
        <f t="shared" si="33"/>
        <v/>
      </c>
      <c r="P560" s="3">
        <f t="shared" si="34"/>
        <v>0</v>
      </c>
      <c r="Q560" s="3">
        <f t="shared" si="35"/>
        <v>0</v>
      </c>
    </row>
    <row r="561" spans="1:17" ht="12.75">
      <c r="A561" s="1" t="s">
        <v>5562</v>
      </c>
      <c r="B561" s="1" t="s">
        <v>2450</v>
      </c>
      <c r="C561" s="21" t="s">
        <v>23</v>
      </c>
      <c r="D561" s="21" t="s">
        <v>5563</v>
      </c>
      <c r="E561" s="21" t="s">
        <v>5564</v>
      </c>
      <c r="F561" s="4"/>
      <c r="G561" s="4"/>
      <c r="H561" s="2"/>
      <c r="I561" s="5"/>
      <c r="J561" s="15" t="s">
        <v>20</v>
      </c>
      <c r="K561" s="11" t="s">
        <v>20</v>
      </c>
      <c r="M561" s="18"/>
      <c r="N561" s="20">
        <f t="shared" si="32"/>
        <v>1</v>
      </c>
      <c r="O561" s="3" t="str">
        <f t="shared" si="33"/>
        <v/>
      </c>
      <c r="P561" s="3">
        <f t="shared" si="34"/>
        <v>0</v>
      </c>
      <c r="Q561" s="3">
        <f t="shared" si="35"/>
        <v>0</v>
      </c>
    </row>
    <row r="562" spans="1:17" ht="12.75">
      <c r="A562" s="1" t="s">
        <v>5565</v>
      </c>
      <c r="B562" s="1" t="s">
        <v>2450</v>
      </c>
      <c r="C562" s="21" t="s">
        <v>23</v>
      </c>
      <c r="D562" s="21" t="s">
        <v>5566</v>
      </c>
      <c r="E562" s="21" t="s">
        <v>5567</v>
      </c>
      <c r="F562" s="4"/>
      <c r="G562" s="4"/>
      <c r="H562" s="2"/>
      <c r="I562" s="5"/>
      <c r="J562" s="15" t="s">
        <v>20</v>
      </c>
      <c r="K562" s="11" t="s">
        <v>20</v>
      </c>
      <c r="M562" s="18"/>
      <c r="N562" s="20">
        <f t="shared" si="32"/>
        <v>1</v>
      </c>
      <c r="O562" s="3" t="str">
        <f t="shared" si="33"/>
        <v/>
      </c>
      <c r="P562" s="3">
        <f t="shared" si="34"/>
        <v>0</v>
      </c>
      <c r="Q562" s="3">
        <f t="shared" si="35"/>
        <v>0</v>
      </c>
    </row>
    <row r="563" spans="1:17" ht="12.75">
      <c r="A563" s="1" t="s">
        <v>5568</v>
      </c>
      <c r="B563" s="1" t="s">
        <v>2450</v>
      </c>
      <c r="C563" s="21" t="s">
        <v>23</v>
      </c>
      <c r="D563" s="21" t="s">
        <v>5569</v>
      </c>
      <c r="E563" s="21" t="s">
        <v>5570</v>
      </c>
      <c r="F563" s="4"/>
      <c r="G563" s="4"/>
      <c r="H563" s="2"/>
      <c r="I563" s="5"/>
      <c r="J563" s="15" t="s">
        <v>20</v>
      </c>
      <c r="K563" s="11" t="s">
        <v>20</v>
      </c>
      <c r="M563" s="18"/>
      <c r="N563" s="20">
        <f t="shared" si="32"/>
        <v>1</v>
      </c>
      <c r="O563" s="3" t="str">
        <f t="shared" si="33"/>
        <v/>
      </c>
      <c r="P563" s="3">
        <f t="shared" si="34"/>
        <v>0</v>
      </c>
      <c r="Q563" s="3">
        <f t="shared" si="35"/>
        <v>0</v>
      </c>
    </row>
    <row r="564" spans="1:17" ht="12.75">
      <c r="A564" s="1" t="s">
        <v>5571</v>
      </c>
      <c r="B564" s="1" t="s">
        <v>2450</v>
      </c>
      <c r="C564" s="21" t="s">
        <v>23</v>
      </c>
      <c r="D564" s="21" t="s">
        <v>5572</v>
      </c>
      <c r="E564" s="21" t="s">
        <v>4462</v>
      </c>
      <c r="F564" s="4"/>
      <c r="G564" s="4"/>
      <c r="H564" s="2"/>
      <c r="I564" s="5"/>
      <c r="J564" s="15" t="s">
        <v>20</v>
      </c>
      <c r="K564" s="11" t="s">
        <v>20</v>
      </c>
      <c r="M564" s="18"/>
      <c r="N564" s="20">
        <f t="shared" si="32"/>
        <v>1</v>
      </c>
      <c r="O564" s="3" t="str">
        <f t="shared" si="33"/>
        <v/>
      </c>
      <c r="P564" s="3">
        <f t="shared" si="34"/>
        <v>0</v>
      </c>
      <c r="Q564" s="3">
        <f t="shared" si="35"/>
        <v>0</v>
      </c>
    </row>
    <row r="565" spans="1:17" ht="12.75">
      <c r="A565" s="1" t="s">
        <v>5573</v>
      </c>
      <c r="B565" s="1" t="s">
        <v>2450</v>
      </c>
      <c r="C565" s="21" t="s">
        <v>23</v>
      </c>
      <c r="D565" s="21" t="s">
        <v>5574</v>
      </c>
      <c r="E565" s="21" t="s">
        <v>3095</v>
      </c>
      <c r="F565" s="4"/>
      <c r="G565" s="4"/>
      <c r="H565" s="2"/>
      <c r="I565" s="5"/>
      <c r="J565" s="15" t="s">
        <v>20</v>
      </c>
      <c r="K565" s="11" t="s">
        <v>20</v>
      </c>
      <c r="M565" s="18"/>
      <c r="N565" s="20">
        <f t="shared" si="32"/>
        <v>1</v>
      </c>
      <c r="O565" s="3" t="str">
        <f t="shared" si="33"/>
        <v/>
      </c>
      <c r="P565" s="3">
        <f t="shared" si="34"/>
        <v>0</v>
      </c>
      <c r="Q565" s="3">
        <f t="shared" si="35"/>
        <v>0</v>
      </c>
    </row>
    <row r="566" spans="1:17" ht="12.75">
      <c r="A566" s="1" t="s">
        <v>5575</v>
      </c>
      <c r="B566" s="1" t="s">
        <v>2450</v>
      </c>
      <c r="C566" s="21" t="s">
        <v>23</v>
      </c>
      <c r="D566" s="21" t="s">
        <v>2246</v>
      </c>
      <c r="E566" s="21" t="s">
        <v>5304</v>
      </c>
      <c r="F566" s="4"/>
      <c r="G566" s="4"/>
      <c r="H566" s="2"/>
      <c r="I566" s="5"/>
      <c r="J566" s="15" t="s">
        <v>20</v>
      </c>
      <c r="K566" s="11" t="s">
        <v>20</v>
      </c>
      <c r="M566" s="18"/>
      <c r="N566" s="20">
        <f t="shared" si="32"/>
        <v>1</v>
      </c>
      <c r="O566" s="3" t="str">
        <f t="shared" si="33"/>
        <v/>
      </c>
      <c r="P566" s="3">
        <f t="shared" si="34"/>
        <v>0</v>
      </c>
      <c r="Q566" s="3">
        <f t="shared" si="35"/>
        <v>0</v>
      </c>
    </row>
    <row r="567" spans="1:17" ht="12.75">
      <c r="A567" s="1" t="s">
        <v>5576</v>
      </c>
      <c r="B567" s="1" t="s">
        <v>5577</v>
      </c>
      <c r="C567" s="21" t="s">
        <v>23</v>
      </c>
      <c r="D567" s="21" t="s">
        <v>3364</v>
      </c>
      <c r="E567" s="21" t="s">
        <v>1157</v>
      </c>
      <c r="F567" s="4"/>
      <c r="G567" s="4"/>
      <c r="H567" s="2"/>
      <c r="I567" s="5"/>
      <c r="J567" s="15" t="s">
        <v>20</v>
      </c>
      <c r="K567" s="11" t="s">
        <v>20</v>
      </c>
      <c r="M567" s="18"/>
      <c r="N567" s="20">
        <f t="shared" si="32"/>
        <v>1</v>
      </c>
      <c r="O567" s="3" t="str">
        <f t="shared" si="33"/>
        <v/>
      </c>
      <c r="P567" s="3">
        <f t="shared" si="34"/>
        <v>0</v>
      </c>
      <c r="Q567" s="3">
        <f t="shared" si="35"/>
        <v>0</v>
      </c>
    </row>
    <row r="568" spans="1:17" ht="12.75">
      <c r="A568" s="1" t="s">
        <v>5578</v>
      </c>
      <c r="B568" s="1" t="s">
        <v>5579</v>
      </c>
      <c r="C568" s="21" t="s">
        <v>5580</v>
      </c>
      <c r="D568" s="21" t="s">
        <v>3725</v>
      </c>
      <c r="E568" s="21" t="s">
        <v>2921</v>
      </c>
      <c r="F568" s="4"/>
      <c r="G568" s="4"/>
      <c r="H568" s="2"/>
      <c r="I568" s="5"/>
      <c r="J568" s="15" t="s">
        <v>20</v>
      </c>
      <c r="K568" s="11" t="s">
        <v>20</v>
      </c>
      <c r="M568" s="18"/>
      <c r="N568" s="20">
        <f t="shared" si="32"/>
        <v>1</v>
      </c>
      <c r="O568" s="3" t="str">
        <f t="shared" si="33"/>
        <v/>
      </c>
      <c r="P568" s="3">
        <f t="shared" si="34"/>
        <v>0</v>
      </c>
      <c r="Q568" s="3">
        <f t="shared" si="35"/>
        <v>0</v>
      </c>
    </row>
    <row r="569" spans="1:17" ht="12.75">
      <c r="A569" s="1" t="s">
        <v>5581</v>
      </c>
      <c r="B569" s="1" t="s">
        <v>5582</v>
      </c>
      <c r="C569" s="21" t="s">
        <v>23</v>
      </c>
      <c r="D569" s="21" t="s">
        <v>5583</v>
      </c>
      <c r="E569" s="21" t="s">
        <v>5584</v>
      </c>
      <c r="F569" s="4"/>
      <c r="G569" s="4"/>
      <c r="H569" s="2"/>
      <c r="I569" s="5"/>
      <c r="J569" s="15" t="s">
        <v>20</v>
      </c>
      <c r="K569" s="11" t="s">
        <v>20</v>
      </c>
      <c r="M569" s="18"/>
      <c r="N569" s="20">
        <f t="shared" si="32"/>
        <v>1</v>
      </c>
      <c r="O569" s="3" t="str">
        <f t="shared" si="33"/>
        <v/>
      </c>
      <c r="P569" s="3">
        <f t="shared" si="34"/>
        <v>0</v>
      </c>
      <c r="Q569" s="3">
        <f t="shared" si="35"/>
        <v>0</v>
      </c>
    </row>
    <row r="570" spans="1:17" ht="12.75">
      <c r="A570" s="1" t="s">
        <v>5585</v>
      </c>
      <c r="B570" s="1" t="s">
        <v>5582</v>
      </c>
      <c r="C570" s="21" t="s">
        <v>23</v>
      </c>
      <c r="D570" s="21" t="s">
        <v>5586</v>
      </c>
      <c r="E570" s="21" t="s">
        <v>5587</v>
      </c>
      <c r="F570" s="4"/>
      <c r="G570" s="4"/>
      <c r="H570" s="2"/>
      <c r="I570" s="5"/>
      <c r="J570" s="15" t="s">
        <v>20</v>
      </c>
      <c r="K570" s="11" t="s">
        <v>20</v>
      </c>
      <c r="M570" s="18"/>
      <c r="N570" s="20">
        <f t="shared" si="32"/>
        <v>1</v>
      </c>
      <c r="O570" s="3" t="str">
        <f t="shared" si="33"/>
        <v/>
      </c>
      <c r="P570" s="3">
        <f t="shared" si="34"/>
        <v>0</v>
      </c>
      <c r="Q570" s="3">
        <f t="shared" si="35"/>
        <v>0</v>
      </c>
    </row>
    <row r="571" spans="1:17" ht="12.75">
      <c r="A571" s="1" t="s">
        <v>5588</v>
      </c>
      <c r="B571" s="1" t="s">
        <v>5589</v>
      </c>
      <c r="C571" s="21" t="s">
        <v>23</v>
      </c>
      <c r="D571" s="21" t="s">
        <v>5590</v>
      </c>
      <c r="E571" s="21" t="s">
        <v>5591</v>
      </c>
      <c r="F571" s="4"/>
      <c r="G571" s="4"/>
      <c r="H571" s="2"/>
      <c r="I571" s="5"/>
      <c r="J571" s="15" t="s">
        <v>20</v>
      </c>
      <c r="K571" s="11" t="s">
        <v>20</v>
      </c>
      <c r="M571" s="18"/>
      <c r="N571" s="20">
        <f t="shared" si="32"/>
        <v>1</v>
      </c>
      <c r="O571" s="3" t="str">
        <f t="shared" si="33"/>
        <v/>
      </c>
      <c r="P571" s="3">
        <f t="shared" si="34"/>
        <v>0</v>
      </c>
      <c r="Q571" s="3">
        <f t="shared" si="35"/>
        <v>0</v>
      </c>
    </row>
    <row r="572" spans="1:17" ht="12.75">
      <c r="A572" s="1" t="s">
        <v>5592</v>
      </c>
      <c r="B572" s="1" t="s">
        <v>5593</v>
      </c>
      <c r="C572" s="21" t="s">
        <v>23</v>
      </c>
      <c r="D572" s="21" t="s">
        <v>5594</v>
      </c>
      <c r="E572" s="21" t="s">
        <v>5595</v>
      </c>
      <c r="F572" s="4"/>
      <c r="G572" s="4"/>
      <c r="H572" s="2"/>
      <c r="I572" s="5"/>
      <c r="J572" s="15" t="s">
        <v>20</v>
      </c>
      <c r="K572" s="11" t="s">
        <v>20</v>
      </c>
      <c r="M572" s="18"/>
      <c r="N572" s="20">
        <f t="shared" si="32"/>
        <v>1</v>
      </c>
      <c r="O572" s="3" t="str">
        <f t="shared" si="33"/>
        <v/>
      </c>
      <c r="P572" s="3">
        <f t="shared" si="34"/>
        <v>0</v>
      </c>
      <c r="Q572" s="3">
        <f t="shared" si="35"/>
        <v>0</v>
      </c>
    </row>
    <row r="573" spans="1:17" ht="12.75">
      <c r="A573" s="1" t="s">
        <v>5596</v>
      </c>
      <c r="B573" s="1" t="s">
        <v>3713</v>
      </c>
      <c r="C573" s="21" t="s">
        <v>23</v>
      </c>
      <c r="D573" s="21" t="s">
        <v>3657</v>
      </c>
      <c r="E573" s="21" t="s">
        <v>5597</v>
      </c>
      <c r="F573" s="4"/>
      <c r="G573" s="4"/>
      <c r="H573" s="2"/>
      <c r="I573" s="5"/>
      <c r="J573" s="15" t="s">
        <v>20</v>
      </c>
      <c r="K573" s="11" t="s">
        <v>20</v>
      </c>
      <c r="M573" s="18"/>
      <c r="N573" s="20">
        <f t="shared" si="32"/>
        <v>1</v>
      </c>
      <c r="O573" s="3" t="str">
        <f t="shared" si="33"/>
        <v/>
      </c>
      <c r="P573" s="3">
        <f t="shared" si="34"/>
        <v>0</v>
      </c>
      <c r="Q573" s="3">
        <f t="shared" si="35"/>
        <v>0</v>
      </c>
    </row>
    <row r="574" spans="1:17" ht="12.75">
      <c r="A574" s="1" t="s">
        <v>5598</v>
      </c>
      <c r="B574" s="1" t="s">
        <v>3713</v>
      </c>
      <c r="C574" s="21" t="s">
        <v>23</v>
      </c>
      <c r="D574" s="21" t="s">
        <v>5599</v>
      </c>
      <c r="E574" s="21" t="s">
        <v>5600</v>
      </c>
      <c r="F574" s="4"/>
      <c r="G574" s="4"/>
      <c r="H574" s="2"/>
      <c r="I574" s="5"/>
      <c r="J574" s="15" t="s">
        <v>20</v>
      </c>
      <c r="K574" s="11" t="s">
        <v>20</v>
      </c>
      <c r="M574" s="18"/>
      <c r="N574" s="20">
        <f t="shared" si="32"/>
        <v>1</v>
      </c>
      <c r="O574" s="3" t="str">
        <f t="shared" si="33"/>
        <v/>
      </c>
      <c r="P574" s="3">
        <f t="shared" si="34"/>
        <v>0</v>
      </c>
      <c r="Q574" s="3">
        <f t="shared" si="35"/>
        <v>0</v>
      </c>
    </row>
    <row r="575" spans="1:17" ht="12.75">
      <c r="A575" s="1" t="s">
        <v>5601</v>
      </c>
      <c r="B575" s="1" t="s">
        <v>3713</v>
      </c>
      <c r="C575" s="21" t="s">
        <v>23</v>
      </c>
      <c r="D575" s="21" t="s">
        <v>3724</v>
      </c>
      <c r="E575" s="21" t="s">
        <v>2804</v>
      </c>
      <c r="F575" s="4"/>
      <c r="G575" s="4"/>
      <c r="H575" s="2"/>
      <c r="I575" s="5"/>
      <c r="J575" s="15" t="s">
        <v>20</v>
      </c>
      <c r="K575" s="11" t="s">
        <v>20</v>
      </c>
      <c r="M575" s="18"/>
      <c r="N575" s="20">
        <f t="shared" si="32"/>
        <v>1</v>
      </c>
      <c r="O575" s="3" t="str">
        <f t="shared" si="33"/>
        <v/>
      </c>
      <c r="P575" s="3">
        <f t="shared" si="34"/>
        <v>0</v>
      </c>
      <c r="Q575" s="3">
        <f t="shared" si="35"/>
        <v>0</v>
      </c>
    </row>
    <row r="576" spans="1:17" ht="12.75">
      <c r="A576" s="1" t="s">
        <v>5602</v>
      </c>
      <c r="B576" s="1" t="s">
        <v>5603</v>
      </c>
      <c r="C576" s="21" t="s">
        <v>4091</v>
      </c>
      <c r="D576" s="21" t="s">
        <v>1942</v>
      </c>
      <c r="E576" s="21" t="s">
        <v>2738</v>
      </c>
      <c r="F576" s="4"/>
      <c r="G576" s="4"/>
      <c r="H576" s="2"/>
      <c r="I576" s="5"/>
      <c r="J576" s="15" t="s">
        <v>20</v>
      </c>
      <c r="K576" s="11" t="s">
        <v>20</v>
      </c>
      <c r="M576" s="18"/>
      <c r="N576" s="20">
        <f t="shared" si="32"/>
        <v>1</v>
      </c>
      <c r="O576" s="3" t="str">
        <f t="shared" si="33"/>
        <v/>
      </c>
      <c r="P576" s="3">
        <f t="shared" si="34"/>
        <v>0</v>
      </c>
      <c r="Q576" s="3">
        <f t="shared" si="35"/>
        <v>0</v>
      </c>
    </row>
    <row r="577" spans="1:17" ht="12.75">
      <c r="A577" s="1" t="s">
        <v>5604</v>
      </c>
      <c r="B577" s="1" t="s">
        <v>514</v>
      </c>
      <c r="C577" s="21" t="s">
        <v>23</v>
      </c>
      <c r="D577" s="21" t="s">
        <v>5605</v>
      </c>
      <c r="E577" s="21" t="s">
        <v>5606</v>
      </c>
      <c r="F577" s="4"/>
      <c r="G577" s="4"/>
      <c r="H577" s="2"/>
      <c r="I577" s="5"/>
      <c r="J577" s="15" t="s">
        <v>20</v>
      </c>
      <c r="K577" s="11" t="s">
        <v>20</v>
      </c>
      <c r="M577" s="18"/>
      <c r="N577" s="20">
        <f t="shared" si="32"/>
        <v>1</v>
      </c>
      <c r="O577" s="3" t="str">
        <f t="shared" si="33"/>
        <v/>
      </c>
      <c r="P577" s="3">
        <f t="shared" si="34"/>
        <v>0</v>
      </c>
      <c r="Q577" s="3">
        <f t="shared" si="35"/>
        <v>0</v>
      </c>
    </row>
    <row r="578" spans="1:17" ht="12.75">
      <c r="A578" s="1" t="s">
        <v>5607</v>
      </c>
      <c r="B578" s="1" t="s">
        <v>5608</v>
      </c>
      <c r="C578" s="21" t="s">
        <v>23</v>
      </c>
      <c r="D578" s="21" t="s">
        <v>5363</v>
      </c>
      <c r="E578" s="21" t="s">
        <v>5609</v>
      </c>
      <c r="F578" s="4"/>
      <c r="G578" s="4"/>
      <c r="H578" s="2"/>
      <c r="I578" s="5"/>
      <c r="J578" s="15" t="s">
        <v>20</v>
      </c>
      <c r="K578" s="11" t="s">
        <v>20</v>
      </c>
      <c r="M578" s="18"/>
      <c r="N578" s="20">
        <f t="shared" si="32"/>
        <v>1</v>
      </c>
      <c r="O578" s="3" t="str">
        <f t="shared" si="33"/>
        <v/>
      </c>
      <c r="P578" s="3">
        <f t="shared" si="34"/>
        <v>0</v>
      </c>
      <c r="Q578" s="3">
        <f t="shared" si="35"/>
        <v>0</v>
      </c>
    </row>
    <row r="579" spans="1:17" ht="12.75">
      <c r="A579" s="1" t="s">
        <v>5610</v>
      </c>
      <c r="B579" s="1" t="s">
        <v>224</v>
      </c>
      <c r="C579" s="21" t="s">
        <v>5611</v>
      </c>
      <c r="D579" s="21" t="s">
        <v>5612</v>
      </c>
      <c r="E579" s="21" t="s">
        <v>2757</v>
      </c>
      <c r="F579" s="4"/>
      <c r="G579" s="4"/>
      <c r="H579" s="2"/>
      <c r="I579" s="5"/>
      <c r="J579" s="15" t="s">
        <v>20</v>
      </c>
      <c r="K579" s="11" t="s">
        <v>20</v>
      </c>
      <c r="M579" s="18"/>
      <c r="N579" s="20">
        <f t="shared" ref="N579:N642" si="36">IF(COUNTA(C579:E579) = 3, 1,0)</f>
        <v>1</v>
      </c>
      <c r="O579" s="3" t="str">
        <f t="shared" ref="O579:O642" si="37">IF(COUNTBLANK(C579) = 1, 1, "")</f>
        <v/>
      </c>
      <c r="P579" s="3">
        <f t="shared" ref="P579:P642" si="38">IF(COUNTA(C579:E579)=3, 0, "")</f>
        <v>0</v>
      </c>
      <c r="Q579" s="3">
        <f t="shared" si="35"/>
        <v>0</v>
      </c>
    </row>
    <row r="580" spans="1:17" ht="12.75">
      <c r="A580" s="1" t="s">
        <v>5613</v>
      </c>
      <c r="B580" s="1" t="s">
        <v>241</v>
      </c>
      <c r="C580" s="21" t="s">
        <v>5614</v>
      </c>
      <c r="D580" s="21" t="s">
        <v>5615</v>
      </c>
      <c r="E580" s="21" t="s">
        <v>5616</v>
      </c>
      <c r="F580" s="4"/>
      <c r="G580" s="4"/>
      <c r="H580" s="2"/>
      <c r="I580" s="5"/>
      <c r="J580" s="15" t="s">
        <v>20</v>
      </c>
      <c r="K580" s="11" t="s">
        <v>20</v>
      </c>
      <c r="M580" s="18"/>
      <c r="N580" s="20">
        <f t="shared" si="36"/>
        <v>1</v>
      </c>
      <c r="O580" s="3" t="str">
        <f t="shared" si="37"/>
        <v/>
      </c>
      <c r="P580" s="3">
        <f t="shared" si="38"/>
        <v>0</v>
      </c>
      <c r="Q580" s="3">
        <f t="shared" ref="Q580:Q643" si="39">IF(COUNTA(F580:H580)=3, "", )</f>
        <v>0</v>
      </c>
    </row>
    <row r="581" spans="1:17" ht="12.75">
      <c r="A581" s="1" t="s">
        <v>5617</v>
      </c>
      <c r="B581" s="1" t="s">
        <v>241</v>
      </c>
      <c r="C581" s="21" t="s">
        <v>23</v>
      </c>
      <c r="D581" s="21" t="s">
        <v>5618</v>
      </c>
      <c r="E581" s="21" t="s">
        <v>376</v>
      </c>
      <c r="F581" s="4"/>
      <c r="G581" s="4"/>
      <c r="H581" s="2"/>
      <c r="I581" s="5"/>
      <c r="J581" s="15" t="s">
        <v>20</v>
      </c>
      <c r="K581" s="11" t="s">
        <v>20</v>
      </c>
      <c r="M581" s="18"/>
      <c r="N581" s="20">
        <f t="shared" si="36"/>
        <v>1</v>
      </c>
      <c r="O581" s="3" t="str">
        <f t="shared" si="37"/>
        <v/>
      </c>
      <c r="P581" s="3">
        <f t="shared" si="38"/>
        <v>0</v>
      </c>
      <c r="Q581" s="3">
        <f t="shared" si="39"/>
        <v>0</v>
      </c>
    </row>
    <row r="582" spans="1:17" ht="12.75">
      <c r="A582" s="1" t="s">
        <v>5619</v>
      </c>
      <c r="B582" s="1" t="s">
        <v>241</v>
      </c>
      <c r="C582" s="21" t="s">
        <v>5620</v>
      </c>
      <c r="D582" s="21" t="s">
        <v>5621</v>
      </c>
      <c r="E582" s="21" t="s">
        <v>5622</v>
      </c>
      <c r="F582" s="4"/>
      <c r="G582" s="4"/>
      <c r="H582" s="2"/>
      <c r="I582" s="5"/>
      <c r="J582" s="15" t="s">
        <v>20</v>
      </c>
      <c r="K582" s="11" t="s">
        <v>20</v>
      </c>
      <c r="M582" s="18"/>
      <c r="N582" s="20">
        <f t="shared" si="36"/>
        <v>1</v>
      </c>
      <c r="O582" s="3" t="str">
        <f t="shared" si="37"/>
        <v/>
      </c>
      <c r="P582" s="3">
        <f t="shared" si="38"/>
        <v>0</v>
      </c>
      <c r="Q582" s="3">
        <f t="shared" si="39"/>
        <v>0</v>
      </c>
    </row>
    <row r="583" spans="1:17" ht="12.75">
      <c r="A583" s="1" t="s">
        <v>5623</v>
      </c>
      <c r="B583" s="1" t="s">
        <v>241</v>
      </c>
      <c r="C583" s="21" t="s">
        <v>5624</v>
      </c>
      <c r="D583" s="21" t="s">
        <v>5625</v>
      </c>
      <c r="E583" s="21" t="s">
        <v>2632</v>
      </c>
      <c r="F583" s="4"/>
      <c r="G583" s="4"/>
      <c r="H583" s="2"/>
      <c r="I583" s="5"/>
      <c r="J583" s="15" t="s">
        <v>20</v>
      </c>
      <c r="K583" s="11" t="s">
        <v>20</v>
      </c>
      <c r="M583" s="18"/>
      <c r="N583" s="20">
        <f t="shared" si="36"/>
        <v>1</v>
      </c>
      <c r="O583" s="3" t="str">
        <f t="shared" si="37"/>
        <v/>
      </c>
      <c r="P583" s="3">
        <f t="shared" si="38"/>
        <v>0</v>
      </c>
      <c r="Q583" s="3">
        <f t="shared" si="39"/>
        <v>0</v>
      </c>
    </row>
    <row r="584" spans="1:17" ht="12.75">
      <c r="A584" s="1" t="s">
        <v>5626</v>
      </c>
      <c r="B584" s="1" t="s">
        <v>5627</v>
      </c>
      <c r="C584" s="21" t="s">
        <v>23</v>
      </c>
      <c r="D584" s="21" t="s">
        <v>5376</v>
      </c>
      <c r="E584" s="21" t="s">
        <v>3245</v>
      </c>
      <c r="F584" s="4"/>
      <c r="G584" s="4"/>
      <c r="H584" s="2"/>
      <c r="I584" s="5"/>
      <c r="J584" s="15" t="s">
        <v>20</v>
      </c>
      <c r="K584" s="11" t="s">
        <v>20</v>
      </c>
      <c r="M584" s="18"/>
      <c r="N584" s="20">
        <f t="shared" si="36"/>
        <v>1</v>
      </c>
      <c r="O584" s="3" t="str">
        <f t="shared" si="37"/>
        <v/>
      </c>
      <c r="P584" s="3">
        <f t="shared" si="38"/>
        <v>0</v>
      </c>
      <c r="Q584" s="3">
        <f t="shared" si="39"/>
        <v>0</v>
      </c>
    </row>
    <row r="585" spans="1:17" ht="12.75">
      <c r="A585" s="1" t="s">
        <v>5628</v>
      </c>
      <c r="B585" s="1" t="s">
        <v>5629</v>
      </c>
      <c r="C585" s="21" t="s">
        <v>23</v>
      </c>
      <c r="D585" s="21" t="s">
        <v>5630</v>
      </c>
      <c r="E585" s="21" t="s">
        <v>5631</v>
      </c>
      <c r="F585" s="4"/>
      <c r="G585" s="4"/>
      <c r="H585" s="2"/>
      <c r="I585" s="5"/>
      <c r="J585" s="15" t="s">
        <v>20</v>
      </c>
      <c r="K585" s="11" t="s">
        <v>20</v>
      </c>
      <c r="M585" s="18"/>
      <c r="N585" s="20">
        <f t="shared" si="36"/>
        <v>1</v>
      </c>
      <c r="O585" s="3" t="str">
        <f t="shared" si="37"/>
        <v/>
      </c>
      <c r="P585" s="3">
        <f t="shared" si="38"/>
        <v>0</v>
      </c>
      <c r="Q585" s="3">
        <f t="shared" si="39"/>
        <v>0</v>
      </c>
    </row>
    <row r="586" spans="1:17" ht="12.75">
      <c r="A586" s="1" t="s">
        <v>5632</v>
      </c>
      <c r="B586" s="1" t="s">
        <v>5633</v>
      </c>
      <c r="C586" s="21" t="s">
        <v>5634</v>
      </c>
      <c r="D586" s="21" t="s">
        <v>361</v>
      </c>
      <c r="E586" s="21" t="s">
        <v>5635</v>
      </c>
      <c r="F586" s="4"/>
      <c r="G586" s="4"/>
      <c r="H586" s="2"/>
      <c r="I586" s="5"/>
      <c r="J586" s="15" t="s">
        <v>20</v>
      </c>
      <c r="K586" s="11" t="s">
        <v>20</v>
      </c>
      <c r="M586" s="18"/>
      <c r="N586" s="20">
        <f t="shared" si="36"/>
        <v>1</v>
      </c>
      <c r="O586" s="3" t="str">
        <f t="shared" si="37"/>
        <v/>
      </c>
      <c r="P586" s="3">
        <f t="shared" si="38"/>
        <v>0</v>
      </c>
      <c r="Q586" s="3">
        <f t="shared" si="39"/>
        <v>0</v>
      </c>
    </row>
    <row r="587" spans="1:17" ht="12.75">
      <c r="A587" s="1" t="s">
        <v>5636</v>
      </c>
      <c r="B587" s="1" t="s">
        <v>837</v>
      </c>
      <c r="C587" s="21" t="s">
        <v>23</v>
      </c>
      <c r="D587" s="21" t="s">
        <v>5637</v>
      </c>
      <c r="E587" s="21" t="s">
        <v>5638</v>
      </c>
      <c r="F587" s="4"/>
      <c r="G587" s="4"/>
      <c r="H587" s="2"/>
      <c r="I587" s="5"/>
      <c r="J587" s="15" t="s">
        <v>20</v>
      </c>
      <c r="K587" s="11" t="s">
        <v>20</v>
      </c>
      <c r="M587" s="18"/>
      <c r="N587" s="20">
        <f t="shared" si="36"/>
        <v>1</v>
      </c>
      <c r="O587" s="3" t="str">
        <f t="shared" si="37"/>
        <v/>
      </c>
      <c r="P587" s="3">
        <f t="shared" si="38"/>
        <v>0</v>
      </c>
      <c r="Q587" s="3">
        <f t="shared" si="39"/>
        <v>0</v>
      </c>
    </row>
    <row r="588" spans="1:17" ht="12.75">
      <c r="A588" s="1" t="s">
        <v>5639</v>
      </c>
      <c r="B588" s="1" t="s">
        <v>161</v>
      </c>
      <c r="C588" s="21" t="s">
        <v>370</v>
      </c>
      <c r="D588" s="21" t="s">
        <v>5640</v>
      </c>
      <c r="E588" s="21" t="s">
        <v>2050</v>
      </c>
      <c r="F588" s="4"/>
      <c r="G588" s="4"/>
      <c r="H588" s="2"/>
      <c r="I588" s="5"/>
      <c r="J588" s="15" t="s">
        <v>20</v>
      </c>
      <c r="K588" s="11" t="s">
        <v>20</v>
      </c>
      <c r="M588" s="18"/>
      <c r="N588" s="20">
        <f t="shared" si="36"/>
        <v>1</v>
      </c>
      <c r="O588" s="3" t="str">
        <f t="shared" si="37"/>
        <v/>
      </c>
      <c r="P588" s="3">
        <f t="shared" si="38"/>
        <v>0</v>
      </c>
      <c r="Q588" s="3">
        <f t="shared" si="39"/>
        <v>0</v>
      </c>
    </row>
    <row r="589" spans="1:17" ht="12.75">
      <c r="A589" s="1" t="s">
        <v>5641</v>
      </c>
      <c r="B589" s="1" t="s">
        <v>5642</v>
      </c>
      <c r="C589" s="21" t="s">
        <v>370</v>
      </c>
      <c r="D589" s="21" t="s">
        <v>5643</v>
      </c>
      <c r="E589" s="21" t="s">
        <v>2119</v>
      </c>
      <c r="F589" s="4"/>
      <c r="G589" s="4"/>
      <c r="H589" s="2"/>
      <c r="I589" s="5"/>
      <c r="J589" s="15" t="s">
        <v>20</v>
      </c>
      <c r="K589" s="11" t="s">
        <v>20</v>
      </c>
      <c r="M589" s="18"/>
      <c r="N589" s="20">
        <f t="shared" si="36"/>
        <v>1</v>
      </c>
      <c r="O589" s="3" t="str">
        <f t="shared" si="37"/>
        <v/>
      </c>
      <c r="P589" s="3">
        <f t="shared" si="38"/>
        <v>0</v>
      </c>
      <c r="Q589" s="3">
        <f t="shared" si="39"/>
        <v>0</v>
      </c>
    </row>
    <row r="590" spans="1:17" ht="12.75">
      <c r="A590" s="1" t="s">
        <v>5644</v>
      </c>
      <c r="B590" s="1" t="s">
        <v>5645</v>
      </c>
      <c r="C590" s="21" t="s">
        <v>370</v>
      </c>
      <c r="D590" s="21" t="s">
        <v>5646</v>
      </c>
      <c r="E590" s="21" t="s">
        <v>5647</v>
      </c>
      <c r="F590" s="4"/>
      <c r="G590" s="4"/>
      <c r="H590" s="2"/>
      <c r="I590" s="5"/>
      <c r="J590" s="15" t="s">
        <v>20</v>
      </c>
      <c r="K590" s="11" t="s">
        <v>20</v>
      </c>
      <c r="M590" s="18"/>
      <c r="N590" s="20">
        <f t="shared" si="36"/>
        <v>1</v>
      </c>
      <c r="O590" s="3" t="str">
        <f t="shared" si="37"/>
        <v/>
      </c>
      <c r="P590" s="3">
        <f t="shared" si="38"/>
        <v>0</v>
      </c>
      <c r="Q590" s="3">
        <f t="shared" si="39"/>
        <v>0</v>
      </c>
    </row>
    <row r="591" spans="1:17" ht="12.75">
      <c r="A591" s="1" t="s">
        <v>5648</v>
      </c>
      <c r="B591" s="1" t="s">
        <v>5649</v>
      </c>
      <c r="C591" s="21" t="s">
        <v>23</v>
      </c>
      <c r="D591" s="21" t="s">
        <v>5650</v>
      </c>
      <c r="E591" s="21" t="s">
        <v>2955</v>
      </c>
      <c r="F591" s="4"/>
      <c r="G591" s="4"/>
      <c r="H591" s="2"/>
      <c r="I591" s="5"/>
      <c r="J591" s="15" t="s">
        <v>20</v>
      </c>
      <c r="K591" s="11" t="s">
        <v>20</v>
      </c>
      <c r="M591" s="18"/>
      <c r="N591" s="20">
        <f t="shared" si="36"/>
        <v>1</v>
      </c>
      <c r="O591" s="3" t="str">
        <f t="shared" si="37"/>
        <v/>
      </c>
      <c r="P591" s="3">
        <f t="shared" si="38"/>
        <v>0</v>
      </c>
      <c r="Q591" s="3">
        <f t="shared" si="39"/>
        <v>0</v>
      </c>
    </row>
    <row r="592" spans="1:17" ht="12.75">
      <c r="A592" s="1" t="s">
        <v>5651</v>
      </c>
      <c r="B592" s="1" t="s">
        <v>5652</v>
      </c>
      <c r="C592" s="21" t="s">
        <v>370</v>
      </c>
      <c r="D592" s="21" t="s">
        <v>5653</v>
      </c>
      <c r="E592" s="21" t="s">
        <v>5654</v>
      </c>
      <c r="F592" s="4"/>
      <c r="G592" s="4"/>
      <c r="H592" s="2"/>
      <c r="I592" s="5"/>
      <c r="J592" s="15" t="s">
        <v>20</v>
      </c>
      <c r="K592" s="11" t="s">
        <v>20</v>
      </c>
      <c r="M592" s="18"/>
      <c r="N592" s="20">
        <f t="shared" si="36"/>
        <v>1</v>
      </c>
      <c r="O592" s="3" t="str">
        <f t="shared" si="37"/>
        <v/>
      </c>
      <c r="P592" s="3">
        <f t="shared" si="38"/>
        <v>0</v>
      </c>
      <c r="Q592" s="3">
        <f t="shared" si="39"/>
        <v>0</v>
      </c>
    </row>
    <row r="593" spans="1:17" ht="12.75">
      <c r="A593" s="1" t="s">
        <v>5655</v>
      </c>
      <c r="B593" s="1" t="s">
        <v>1316</v>
      </c>
      <c r="C593" s="21" t="s">
        <v>1742</v>
      </c>
      <c r="D593" s="21" t="s">
        <v>5656</v>
      </c>
      <c r="E593" s="21" t="s">
        <v>2471</v>
      </c>
      <c r="F593" s="4"/>
      <c r="G593" s="4"/>
      <c r="H593" s="2"/>
      <c r="I593" s="5"/>
      <c r="J593" s="15" t="s">
        <v>20</v>
      </c>
      <c r="K593" s="11" t="s">
        <v>20</v>
      </c>
      <c r="M593" s="18"/>
      <c r="N593" s="20">
        <f t="shared" si="36"/>
        <v>1</v>
      </c>
      <c r="O593" s="3" t="str">
        <f t="shared" si="37"/>
        <v/>
      </c>
      <c r="P593" s="3">
        <f t="shared" si="38"/>
        <v>0</v>
      </c>
      <c r="Q593" s="3">
        <f t="shared" si="39"/>
        <v>0</v>
      </c>
    </row>
    <row r="594" spans="1:17" ht="12.75">
      <c r="A594" s="1" t="s">
        <v>5657</v>
      </c>
      <c r="B594" s="1" t="s">
        <v>5658</v>
      </c>
      <c r="C594" s="21" t="s">
        <v>478</v>
      </c>
      <c r="D594" s="21" t="s">
        <v>5659</v>
      </c>
      <c r="E594" s="21" t="s">
        <v>5660</v>
      </c>
      <c r="F594" s="4"/>
      <c r="G594" s="4"/>
      <c r="H594" s="2"/>
      <c r="I594" s="5"/>
      <c r="J594" s="15" t="s">
        <v>20</v>
      </c>
      <c r="K594" s="11" t="s">
        <v>20</v>
      </c>
      <c r="M594" s="18"/>
      <c r="N594" s="20">
        <f t="shared" si="36"/>
        <v>1</v>
      </c>
      <c r="O594" s="3" t="str">
        <f t="shared" si="37"/>
        <v/>
      </c>
      <c r="P594" s="3">
        <f t="shared" si="38"/>
        <v>0</v>
      </c>
      <c r="Q594" s="3">
        <f t="shared" si="39"/>
        <v>0</v>
      </c>
    </row>
    <row r="595" spans="1:17" ht="12.75">
      <c r="A595" s="1" t="s">
        <v>5661</v>
      </c>
      <c r="B595" s="1" t="s">
        <v>4949</v>
      </c>
      <c r="C595" s="21" t="s">
        <v>5662</v>
      </c>
      <c r="D595" s="21" t="s">
        <v>5663</v>
      </c>
      <c r="E595" s="21" t="s">
        <v>5664</v>
      </c>
      <c r="F595" s="4"/>
      <c r="G595" s="4"/>
      <c r="H595" s="2"/>
      <c r="I595" s="5"/>
      <c r="J595" s="15" t="s">
        <v>20</v>
      </c>
      <c r="K595" s="11" t="s">
        <v>20</v>
      </c>
      <c r="M595" s="18"/>
      <c r="N595" s="20">
        <f t="shared" si="36"/>
        <v>1</v>
      </c>
      <c r="O595" s="3" t="str">
        <f t="shared" si="37"/>
        <v/>
      </c>
      <c r="P595" s="3">
        <f t="shared" si="38"/>
        <v>0</v>
      </c>
      <c r="Q595" s="3">
        <f t="shared" si="39"/>
        <v>0</v>
      </c>
    </row>
    <row r="596" spans="1:17" ht="12.75">
      <c r="A596" s="1" t="s">
        <v>5665</v>
      </c>
      <c r="B596" s="1" t="s">
        <v>530</v>
      </c>
      <c r="C596" s="21" t="s">
        <v>4009</v>
      </c>
      <c r="D596" s="21" t="s">
        <v>5666</v>
      </c>
      <c r="E596" s="21" t="s">
        <v>5667</v>
      </c>
      <c r="F596" s="4"/>
      <c r="G596" s="4"/>
      <c r="H596" s="2"/>
      <c r="I596" s="5"/>
      <c r="J596" s="15" t="s">
        <v>20</v>
      </c>
      <c r="K596" s="11" t="s">
        <v>20</v>
      </c>
      <c r="M596" s="18"/>
      <c r="N596" s="20">
        <f t="shared" si="36"/>
        <v>1</v>
      </c>
      <c r="O596" s="3" t="str">
        <f t="shared" si="37"/>
        <v/>
      </c>
      <c r="P596" s="3">
        <f t="shared" si="38"/>
        <v>0</v>
      </c>
      <c r="Q596" s="3">
        <f t="shared" si="39"/>
        <v>0</v>
      </c>
    </row>
    <row r="597" spans="1:17" ht="12.75">
      <c r="A597" s="1" t="s">
        <v>5668</v>
      </c>
      <c r="B597" s="1" t="s">
        <v>136</v>
      </c>
      <c r="C597" s="21" t="s">
        <v>5669</v>
      </c>
      <c r="D597" s="21" t="s">
        <v>5670</v>
      </c>
      <c r="E597" s="21" t="s">
        <v>5671</v>
      </c>
      <c r="F597" s="4"/>
      <c r="G597" s="4"/>
      <c r="H597" s="2"/>
      <c r="I597" s="5"/>
      <c r="J597" s="15" t="s">
        <v>20</v>
      </c>
      <c r="K597" s="11" t="s">
        <v>20</v>
      </c>
      <c r="M597" s="18"/>
      <c r="N597" s="20">
        <f t="shared" si="36"/>
        <v>1</v>
      </c>
      <c r="O597" s="3" t="str">
        <f t="shared" si="37"/>
        <v/>
      </c>
      <c r="P597" s="3">
        <f t="shared" si="38"/>
        <v>0</v>
      </c>
      <c r="Q597" s="3">
        <f t="shared" si="39"/>
        <v>0</v>
      </c>
    </row>
    <row r="598" spans="1:17" ht="12.75">
      <c r="A598" s="1" t="s">
        <v>5672</v>
      </c>
      <c r="B598" s="1" t="s">
        <v>136</v>
      </c>
      <c r="C598" s="21" t="s">
        <v>5673</v>
      </c>
      <c r="D598" s="21" t="s">
        <v>5674</v>
      </c>
      <c r="E598" s="21" t="s">
        <v>5675</v>
      </c>
      <c r="F598" s="4"/>
      <c r="G598" s="4"/>
      <c r="H598" s="2"/>
      <c r="I598" s="5"/>
      <c r="J598" s="15" t="s">
        <v>20</v>
      </c>
      <c r="K598" s="11" t="s">
        <v>20</v>
      </c>
      <c r="M598" s="18"/>
      <c r="N598" s="20">
        <f t="shared" si="36"/>
        <v>1</v>
      </c>
      <c r="O598" s="3" t="str">
        <f t="shared" si="37"/>
        <v/>
      </c>
      <c r="P598" s="3">
        <f t="shared" si="38"/>
        <v>0</v>
      </c>
      <c r="Q598" s="3">
        <f t="shared" si="39"/>
        <v>0</v>
      </c>
    </row>
    <row r="599" spans="1:17" ht="12.75">
      <c r="A599" s="1" t="s">
        <v>5676</v>
      </c>
      <c r="B599" s="1" t="s">
        <v>5677</v>
      </c>
      <c r="C599" s="21" t="s">
        <v>370</v>
      </c>
      <c r="D599" s="21" t="s">
        <v>351</v>
      </c>
      <c r="E599" s="21" t="s">
        <v>5678</v>
      </c>
      <c r="F599" s="4"/>
      <c r="G599" s="4"/>
      <c r="H599" s="2"/>
      <c r="I599" s="5"/>
      <c r="J599" s="15" t="s">
        <v>20</v>
      </c>
      <c r="K599" s="11" t="s">
        <v>20</v>
      </c>
      <c r="M599" s="18"/>
      <c r="N599" s="20">
        <f t="shared" si="36"/>
        <v>1</v>
      </c>
      <c r="O599" s="3" t="str">
        <f t="shared" si="37"/>
        <v/>
      </c>
      <c r="P599" s="3">
        <f t="shared" si="38"/>
        <v>0</v>
      </c>
      <c r="Q599" s="3">
        <f t="shared" si="39"/>
        <v>0</v>
      </c>
    </row>
    <row r="600" spans="1:17" ht="12.75">
      <c r="A600" s="1" t="s">
        <v>5679</v>
      </c>
      <c r="B600" s="1" t="s">
        <v>5677</v>
      </c>
      <c r="C600" s="21" t="s">
        <v>5680</v>
      </c>
      <c r="D600" s="21" t="s">
        <v>2118</v>
      </c>
      <c r="E600" s="21" t="s">
        <v>2092</v>
      </c>
      <c r="F600" s="4"/>
      <c r="G600" s="4"/>
      <c r="H600" s="2"/>
      <c r="I600" s="5"/>
      <c r="J600" s="15" t="s">
        <v>20</v>
      </c>
      <c r="K600" s="11" t="s">
        <v>20</v>
      </c>
      <c r="M600" s="18"/>
      <c r="N600" s="20">
        <f t="shared" si="36"/>
        <v>1</v>
      </c>
      <c r="O600" s="3" t="str">
        <f t="shared" si="37"/>
        <v/>
      </c>
      <c r="P600" s="3">
        <f t="shared" si="38"/>
        <v>0</v>
      </c>
      <c r="Q600" s="3">
        <f t="shared" si="39"/>
        <v>0</v>
      </c>
    </row>
    <row r="601" spans="1:17" ht="12.75">
      <c r="A601" s="1" t="s">
        <v>5681</v>
      </c>
      <c r="B601" s="1" t="s">
        <v>5677</v>
      </c>
      <c r="C601" s="21" t="s">
        <v>5682</v>
      </c>
      <c r="D601" s="21" t="s">
        <v>5481</v>
      </c>
      <c r="E601" s="21" t="s">
        <v>5683</v>
      </c>
      <c r="F601" s="4"/>
      <c r="G601" s="4"/>
      <c r="H601" s="2"/>
      <c r="I601" s="5"/>
      <c r="J601" s="15" t="s">
        <v>20</v>
      </c>
      <c r="K601" s="11" t="s">
        <v>20</v>
      </c>
      <c r="M601" s="18"/>
      <c r="N601" s="20">
        <f t="shared" si="36"/>
        <v>1</v>
      </c>
      <c r="O601" s="3" t="str">
        <f t="shared" si="37"/>
        <v/>
      </c>
      <c r="P601" s="3">
        <f t="shared" si="38"/>
        <v>0</v>
      </c>
      <c r="Q601" s="3">
        <f t="shared" si="39"/>
        <v>0</v>
      </c>
    </row>
    <row r="602" spans="1:17" ht="12.75">
      <c r="A602" s="1" t="s">
        <v>5684</v>
      </c>
      <c r="B602" s="1" t="s">
        <v>4593</v>
      </c>
      <c r="C602" s="21" t="s">
        <v>5685</v>
      </c>
      <c r="D602" s="21" t="s">
        <v>5686</v>
      </c>
      <c r="E602" s="21" t="s">
        <v>1294</v>
      </c>
      <c r="F602" s="4"/>
      <c r="G602" s="4"/>
      <c r="H602" s="2"/>
      <c r="I602" s="5"/>
      <c r="J602" s="15" t="s">
        <v>20</v>
      </c>
      <c r="K602" s="11" t="s">
        <v>20</v>
      </c>
      <c r="M602" s="18"/>
      <c r="N602" s="20">
        <f t="shared" si="36"/>
        <v>1</v>
      </c>
      <c r="O602" s="3" t="str">
        <f t="shared" si="37"/>
        <v/>
      </c>
      <c r="P602" s="3">
        <f t="shared" si="38"/>
        <v>0</v>
      </c>
      <c r="Q602" s="3">
        <f t="shared" si="39"/>
        <v>0</v>
      </c>
    </row>
    <row r="603" spans="1:17" ht="12.75">
      <c r="A603" s="1" t="s">
        <v>5687</v>
      </c>
      <c r="B603" s="1" t="s">
        <v>4593</v>
      </c>
      <c r="C603" s="21" t="s">
        <v>5688</v>
      </c>
      <c r="D603" s="21" t="s">
        <v>5689</v>
      </c>
      <c r="E603" s="21" t="s">
        <v>2874</v>
      </c>
      <c r="F603" s="4"/>
      <c r="G603" s="4"/>
      <c r="H603" s="2"/>
      <c r="I603" s="5"/>
      <c r="J603" s="15" t="s">
        <v>20</v>
      </c>
      <c r="K603" s="11" t="s">
        <v>20</v>
      </c>
      <c r="M603" s="18"/>
      <c r="N603" s="20">
        <f t="shared" si="36"/>
        <v>1</v>
      </c>
      <c r="O603" s="3" t="str">
        <f t="shared" si="37"/>
        <v/>
      </c>
      <c r="P603" s="3">
        <f t="shared" si="38"/>
        <v>0</v>
      </c>
      <c r="Q603" s="3">
        <f t="shared" si="39"/>
        <v>0</v>
      </c>
    </row>
    <row r="604" spans="1:17" ht="12.75">
      <c r="A604" s="1" t="s">
        <v>5690</v>
      </c>
      <c r="B604" s="1" t="s">
        <v>5691</v>
      </c>
      <c r="C604" s="21" t="s">
        <v>370</v>
      </c>
      <c r="D604" s="21" t="s">
        <v>5692</v>
      </c>
      <c r="E604" s="21" t="s">
        <v>1218</v>
      </c>
      <c r="F604" s="4"/>
      <c r="G604" s="4"/>
      <c r="H604" s="2"/>
      <c r="I604" s="5"/>
      <c r="J604" s="15" t="s">
        <v>20</v>
      </c>
      <c r="K604" s="11" t="s">
        <v>20</v>
      </c>
      <c r="M604" s="18"/>
      <c r="N604" s="20">
        <f t="shared" si="36"/>
        <v>1</v>
      </c>
      <c r="O604" s="3" t="str">
        <f t="shared" si="37"/>
        <v/>
      </c>
      <c r="P604" s="3">
        <f t="shared" si="38"/>
        <v>0</v>
      </c>
      <c r="Q604" s="3">
        <f t="shared" si="39"/>
        <v>0</v>
      </c>
    </row>
    <row r="605" spans="1:17" ht="12.75">
      <c r="A605" s="1" t="s">
        <v>5693</v>
      </c>
      <c r="B605" s="1" t="s">
        <v>5694</v>
      </c>
      <c r="C605" s="21" t="s">
        <v>5695</v>
      </c>
      <c r="D605" s="21" t="s">
        <v>5696</v>
      </c>
      <c r="E605" s="21" t="s">
        <v>5697</v>
      </c>
      <c r="F605" s="4"/>
      <c r="G605" s="4"/>
      <c r="H605" s="2"/>
      <c r="I605" s="5"/>
      <c r="J605" s="15" t="s">
        <v>20</v>
      </c>
      <c r="K605" s="11" t="s">
        <v>20</v>
      </c>
      <c r="M605" s="18"/>
      <c r="N605" s="20">
        <f t="shared" si="36"/>
        <v>1</v>
      </c>
      <c r="O605" s="3" t="str">
        <f t="shared" si="37"/>
        <v/>
      </c>
      <c r="P605" s="3">
        <f t="shared" si="38"/>
        <v>0</v>
      </c>
      <c r="Q605" s="3">
        <f t="shared" si="39"/>
        <v>0</v>
      </c>
    </row>
    <row r="606" spans="1:17" ht="12.75">
      <c r="A606" s="1" t="s">
        <v>5698</v>
      </c>
      <c r="B606" s="1" t="s">
        <v>3274</v>
      </c>
      <c r="C606" s="21" t="s">
        <v>5699</v>
      </c>
      <c r="D606" s="21" t="s">
        <v>5700</v>
      </c>
      <c r="E606" s="21" t="s">
        <v>1819</v>
      </c>
      <c r="F606" s="4"/>
      <c r="G606" s="4"/>
      <c r="H606" s="2"/>
      <c r="I606" s="5"/>
      <c r="J606" s="15" t="s">
        <v>20</v>
      </c>
      <c r="K606" s="11" t="s">
        <v>20</v>
      </c>
      <c r="M606" s="18"/>
      <c r="N606" s="20">
        <f t="shared" si="36"/>
        <v>1</v>
      </c>
      <c r="O606" s="3" t="str">
        <f t="shared" si="37"/>
        <v/>
      </c>
      <c r="P606" s="3">
        <f t="shared" si="38"/>
        <v>0</v>
      </c>
      <c r="Q606" s="3">
        <f t="shared" si="39"/>
        <v>0</v>
      </c>
    </row>
    <row r="607" spans="1:17" ht="12.75">
      <c r="A607" s="1" t="s">
        <v>5701</v>
      </c>
      <c r="B607" s="1" t="s">
        <v>3274</v>
      </c>
      <c r="C607" s="21" t="s">
        <v>23</v>
      </c>
      <c r="D607" s="21" t="s">
        <v>5702</v>
      </c>
      <c r="E607" s="21" t="s">
        <v>1270</v>
      </c>
      <c r="F607" s="4"/>
      <c r="G607" s="4"/>
      <c r="H607" s="2"/>
      <c r="I607" s="5"/>
      <c r="J607" s="15" t="s">
        <v>20</v>
      </c>
      <c r="K607" s="11" t="s">
        <v>20</v>
      </c>
      <c r="M607" s="18"/>
      <c r="N607" s="20">
        <f t="shared" si="36"/>
        <v>1</v>
      </c>
      <c r="O607" s="3" t="str">
        <f t="shared" si="37"/>
        <v/>
      </c>
      <c r="P607" s="3">
        <f t="shared" si="38"/>
        <v>0</v>
      </c>
      <c r="Q607" s="3">
        <f t="shared" si="39"/>
        <v>0</v>
      </c>
    </row>
    <row r="608" spans="1:17" ht="12.75">
      <c r="A608" s="1" t="s">
        <v>5703</v>
      </c>
      <c r="B608" s="1" t="s">
        <v>3274</v>
      </c>
      <c r="C608" s="21" t="s">
        <v>23</v>
      </c>
      <c r="D608" s="21" t="s">
        <v>5704</v>
      </c>
      <c r="E608" s="21" t="s">
        <v>5705</v>
      </c>
      <c r="F608" s="4"/>
      <c r="G608" s="4"/>
      <c r="H608" s="2"/>
      <c r="I608" s="5"/>
      <c r="J608" s="15" t="s">
        <v>20</v>
      </c>
      <c r="K608" s="11" t="s">
        <v>20</v>
      </c>
      <c r="M608" s="18"/>
      <c r="N608" s="20">
        <f t="shared" si="36"/>
        <v>1</v>
      </c>
      <c r="O608" s="3" t="str">
        <f t="shared" si="37"/>
        <v/>
      </c>
      <c r="P608" s="3">
        <f t="shared" si="38"/>
        <v>0</v>
      </c>
      <c r="Q608" s="3">
        <f t="shared" si="39"/>
        <v>0</v>
      </c>
    </row>
    <row r="609" spans="1:17" ht="12.75">
      <c r="A609" s="1" t="s">
        <v>5706</v>
      </c>
      <c r="B609" s="1" t="s">
        <v>953</v>
      </c>
      <c r="C609" s="21" t="s">
        <v>5707</v>
      </c>
      <c r="D609" s="21" t="s">
        <v>5708</v>
      </c>
      <c r="E609" s="21" t="s">
        <v>1930</v>
      </c>
      <c r="F609" s="4"/>
      <c r="G609" s="4"/>
      <c r="H609" s="2"/>
      <c r="I609" s="5"/>
      <c r="J609" s="15" t="s">
        <v>20</v>
      </c>
      <c r="K609" s="11" t="s">
        <v>20</v>
      </c>
      <c r="M609" s="18"/>
      <c r="N609" s="20">
        <f t="shared" si="36"/>
        <v>1</v>
      </c>
      <c r="O609" s="3" t="str">
        <f t="shared" si="37"/>
        <v/>
      </c>
      <c r="P609" s="3">
        <f t="shared" si="38"/>
        <v>0</v>
      </c>
      <c r="Q609" s="3">
        <f t="shared" si="39"/>
        <v>0</v>
      </c>
    </row>
    <row r="610" spans="1:17" ht="12.75">
      <c r="A610" s="1" t="s">
        <v>5709</v>
      </c>
      <c r="B610" s="1" t="s">
        <v>3551</v>
      </c>
      <c r="C610" s="21" t="s">
        <v>23</v>
      </c>
      <c r="D610" s="21" t="s">
        <v>2049</v>
      </c>
      <c r="E610" s="21" t="s">
        <v>5710</v>
      </c>
      <c r="F610" s="4"/>
      <c r="G610" s="4"/>
      <c r="H610" s="2"/>
      <c r="I610" s="5"/>
      <c r="J610" s="15" t="s">
        <v>20</v>
      </c>
      <c r="K610" s="11" t="s">
        <v>20</v>
      </c>
      <c r="M610" s="18"/>
      <c r="N610" s="20">
        <f t="shared" si="36"/>
        <v>1</v>
      </c>
      <c r="O610" s="3" t="str">
        <f t="shared" si="37"/>
        <v/>
      </c>
      <c r="P610" s="3">
        <f t="shared" si="38"/>
        <v>0</v>
      </c>
      <c r="Q610" s="3">
        <f t="shared" si="39"/>
        <v>0</v>
      </c>
    </row>
    <row r="611" spans="1:17" ht="12.75">
      <c r="A611" s="1" t="s">
        <v>5711</v>
      </c>
      <c r="B611" s="1" t="s">
        <v>3551</v>
      </c>
      <c r="C611" s="21" t="s">
        <v>556</v>
      </c>
      <c r="D611" s="21" t="s">
        <v>5712</v>
      </c>
      <c r="E611" s="21" t="s">
        <v>5713</v>
      </c>
      <c r="F611" s="4"/>
      <c r="G611" s="4"/>
      <c r="H611" s="2"/>
      <c r="I611" s="5"/>
      <c r="J611" s="15" t="s">
        <v>20</v>
      </c>
      <c r="K611" s="11" t="s">
        <v>20</v>
      </c>
      <c r="M611" s="18"/>
      <c r="N611" s="20">
        <f t="shared" si="36"/>
        <v>1</v>
      </c>
      <c r="O611" s="3" t="str">
        <f t="shared" si="37"/>
        <v/>
      </c>
      <c r="P611" s="3">
        <f t="shared" si="38"/>
        <v>0</v>
      </c>
      <c r="Q611" s="3">
        <f t="shared" si="39"/>
        <v>0</v>
      </c>
    </row>
    <row r="612" spans="1:17" ht="12.75">
      <c r="A612" s="1" t="s">
        <v>5714</v>
      </c>
      <c r="B612" s="1" t="s">
        <v>2173</v>
      </c>
      <c r="C612" s="21" t="s">
        <v>23</v>
      </c>
      <c r="D612" s="21" t="s">
        <v>1583</v>
      </c>
      <c r="E612" s="21" t="s">
        <v>5715</v>
      </c>
      <c r="F612" s="4"/>
      <c r="G612" s="4"/>
      <c r="H612" s="2"/>
      <c r="I612" s="5"/>
      <c r="J612" s="15" t="s">
        <v>20</v>
      </c>
      <c r="K612" s="11" t="s">
        <v>20</v>
      </c>
      <c r="M612" s="18"/>
      <c r="N612" s="20">
        <f t="shared" si="36"/>
        <v>1</v>
      </c>
      <c r="O612" s="3" t="str">
        <f t="shared" si="37"/>
        <v/>
      </c>
      <c r="P612" s="3">
        <f t="shared" si="38"/>
        <v>0</v>
      </c>
      <c r="Q612" s="3">
        <f t="shared" si="39"/>
        <v>0</v>
      </c>
    </row>
    <row r="613" spans="1:17" ht="12.75">
      <c r="A613" s="1" t="s">
        <v>5716</v>
      </c>
      <c r="B613" s="1" t="s">
        <v>142</v>
      </c>
      <c r="C613" s="21" t="s">
        <v>370</v>
      </c>
      <c r="D613" s="21" t="s">
        <v>5717</v>
      </c>
      <c r="E613" s="21" t="s">
        <v>3864</v>
      </c>
      <c r="F613" s="4"/>
      <c r="G613" s="4"/>
      <c r="H613" s="2"/>
      <c r="I613" s="5"/>
      <c r="J613" s="15" t="s">
        <v>20</v>
      </c>
      <c r="K613" s="11" t="s">
        <v>20</v>
      </c>
      <c r="M613" s="18"/>
      <c r="N613" s="20">
        <f t="shared" si="36"/>
        <v>1</v>
      </c>
      <c r="O613" s="3" t="str">
        <f t="shared" si="37"/>
        <v/>
      </c>
      <c r="P613" s="3">
        <f t="shared" si="38"/>
        <v>0</v>
      </c>
      <c r="Q613" s="3">
        <f t="shared" si="39"/>
        <v>0</v>
      </c>
    </row>
    <row r="614" spans="1:17" ht="12.75">
      <c r="A614" s="1" t="s">
        <v>5718</v>
      </c>
      <c r="B614" s="1" t="s">
        <v>3625</v>
      </c>
      <c r="C614" s="21" t="s">
        <v>5719</v>
      </c>
      <c r="D614" s="21" t="s">
        <v>5720</v>
      </c>
      <c r="E614" s="21" t="s">
        <v>862</v>
      </c>
      <c r="F614" s="4"/>
      <c r="G614" s="4"/>
      <c r="H614" s="2"/>
      <c r="I614" s="5"/>
      <c r="J614" s="15" t="s">
        <v>20</v>
      </c>
      <c r="K614" s="11" t="s">
        <v>20</v>
      </c>
      <c r="M614" s="18"/>
      <c r="N614" s="20">
        <f t="shared" si="36"/>
        <v>1</v>
      </c>
      <c r="O614" s="3" t="str">
        <f t="shared" si="37"/>
        <v/>
      </c>
      <c r="P614" s="3">
        <f t="shared" si="38"/>
        <v>0</v>
      </c>
      <c r="Q614" s="3">
        <f t="shared" si="39"/>
        <v>0</v>
      </c>
    </row>
    <row r="615" spans="1:17" ht="12.75">
      <c r="A615" s="1" t="s">
        <v>5721</v>
      </c>
      <c r="B615" s="1" t="s">
        <v>864</v>
      </c>
      <c r="C615" s="21" t="s">
        <v>23</v>
      </c>
      <c r="D615" s="21" t="s">
        <v>5722</v>
      </c>
      <c r="E615" s="21" t="s">
        <v>5723</v>
      </c>
      <c r="F615" s="4"/>
      <c r="G615" s="4"/>
      <c r="H615" s="2"/>
      <c r="I615" s="5"/>
      <c r="J615" s="15" t="s">
        <v>20</v>
      </c>
      <c r="K615" s="11" t="s">
        <v>20</v>
      </c>
      <c r="M615" s="18"/>
      <c r="N615" s="20">
        <f t="shared" si="36"/>
        <v>1</v>
      </c>
      <c r="O615" s="3" t="str">
        <f t="shared" si="37"/>
        <v/>
      </c>
      <c r="P615" s="3">
        <f t="shared" si="38"/>
        <v>0</v>
      </c>
      <c r="Q615" s="3">
        <f t="shared" si="39"/>
        <v>0</v>
      </c>
    </row>
    <row r="616" spans="1:17" ht="12.75">
      <c r="A616" s="1" t="s">
        <v>5724</v>
      </c>
      <c r="B616" s="1" t="s">
        <v>864</v>
      </c>
      <c r="C616" s="21" t="s">
        <v>23</v>
      </c>
      <c r="D616" s="21" t="s">
        <v>5725</v>
      </c>
      <c r="E616" s="21" t="s">
        <v>5726</v>
      </c>
      <c r="F616" s="4"/>
      <c r="G616" s="4"/>
      <c r="H616" s="2"/>
      <c r="I616" s="5"/>
      <c r="J616" s="15" t="s">
        <v>20</v>
      </c>
      <c r="K616" s="11" t="s">
        <v>20</v>
      </c>
      <c r="M616" s="18"/>
      <c r="N616" s="20">
        <f t="shared" si="36"/>
        <v>1</v>
      </c>
      <c r="O616" s="3" t="str">
        <f t="shared" si="37"/>
        <v/>
      </c>
      <c r="P616" s="3">
        <f t="shared" si="38"/>
        <v>0</v>
      </c>
      <c r="Q616" s="3">
        <f t="shared" si="39"/>
        <v>0</v>
      </c>
    </row>
    <row r="617" spans="1:17" ht="12.75">
      <c r="A617" s="1" t="s">
        <v>5727</v>
      </c>
      <c r="B617" s="1" t="s">
        <v>864</v>
      </c>
      <c r="C617" s="21" t="s">
        <v>23</v>
      </c>
      <c r="D617" s="21" t="s">
        <v>5728</v>
      </c>
      <c r="E617" s="21" t="s">
        <v>5729</v>
      </c>
      <c r="F617" s="4"/>
      <c r="G617" s="4"/>
      <c r="H617" s="2"/>
      <c r="I617" s="5"/>
      <c r="J617" s="15" t="s">
        <v>20</v>
      </c>
      <c r="K617" s="11" t="s">
        <v>20</v>
      </c>
      <c r="M617" s="18"/>
      <c r="N617" s="20">
        <f t="shared" si="36"/>
        <v>1</v>
      </c>
      <c r="O617" s="3" t="str">
        <f t="shared" si="37"/>
        <v/>
      </c>
      <c r="P617" s="3">
        <f t="shared" si="38"/>
        <v>0</v>
      </c>
      <c r="Q617" s="3">
        <f t="shared" si="39"/>
        <v>0</v>
      </c>
    </row>
    <row r="618" spans="1:17" ht="12.75">
      <c r="A618" s="1" t="s">
        <v>5730</v>
      </c>
      <c r="B618" s="1" t="s">
        <v>2946</v>
      </c>
      <c r="C618" s="21" t="s">
        <v>23</v>
      </c>
      <c r="D618" s="21" t="s">
        <v>5731</v>
      </c>
      <c r="E618" s="21" t="s">
        <v>2632</v>
      </c>
      <c r="F618" s="4"/>
      <c r="G618" s="4"/>
      <c r="H618" s="2"/>
      <c r="I618" s="5"/>
      <c r="J618" s="15" t="s">
        <v>20</v>
      </c>
      <c r="K618" s="11" t="s">
        <v>20</v>
      </c>
      <c r="M618" s="18"/>
      <c r="N618" s="20">
        <f t="shared" si="36"/>
        <v>1</v>
      </c>
      <c r="O618" s="3" t="str">
        <f t="shared" si="37"/>
        <v/>
      </c>
      <c r="P618" s="3">
        <f t="shared" si="38"/>
        <v>0</v>
      </c>
      <c r="Q618" s="3">
        <f t="shared" si="39"/>
        <v>0</v>
      </c>
    </row>
    <row r="619" spans="1:17" ht="12.75">
      <c r="A619" s="1" t="s">
        <v>5732</v>
      </c>
      <c r="B619" s="1" t="s">
        <v>5733</v>
      </c>
      <c r="C619" s="21" t="s">
        <v>5734</v>
      </c>
      <c r="D619" s="21" t="s">
        <v>4215</v>
      </c>
      <c r="E619" s="21" t="s">
        <v>5735</v>
      </c>
      <c r="F619" s="4"/>
      <c r="G619" s="4"/>
      <c r="H619" s="2"/>
      <c r="I619" s="5"/>
      <c r="J619" s="15" t="s">
        <v>20</v>
      </c>
      <c r="K619" s="11" t="s">
        <v>20</v>
      </c>
      <c r="M619" s="18"/>
      <c r="N619" s="20">
        <f t="shared" si="36"/>
        <v>1</v>
      </c>
      <c r="O619" s="3" t="str">
        <f t="shared" si="37"/>
        <v/>
      </c>
      <c r="P619" s="3">
        <f t="shared" si="38"/>
        <v>0</v>
      </c>
      <c r="Q619" s="3">
        <f t="shared" si="39"/>
        <v>0</v>
      </c>
    </row>
    <row r="620" spans="1:17" ht="12.75">
      <c r="A620" s="1" t="s">
        <v>5736</v>
      </c>
      <c r="B620" s="1" t="s">
        <v>545</v>
      </c>
      <c r="C620" s="21" t="s">
        <v>370</v>
      </c>
      <c r="D620" s="21" t="s">
        <v>3527</v>
      </c>
      <c r="E620" s="21" t="s">
        <v>1943</v>
      </c>
      <c r="F620" s="4"/>
      <c r="G620" s="4"/>
      <c r="H620" s="2"/>
      <c r="I620" s="5"/>
      <c r="J620" s="15" t="s">
        <v>20</v>
      </c>
      <c r="K620" s="11" t="s">
        <v>20</v>
      </c>
      <c r="M620" s="18"/>
      <c r="N620" s="20">
        <f t="shared" si="36"/>
        <v>1</v>
      </c>
      <c r="O620" s="3" t="str">
        <f t="shared" si="37"/>
        <v/>
      </c>
      <c r="P620" s="3">
        <f t="shared" si="38"/>
        <v>0</v>
      </c>
      <c r="Q620" s="3">
        <f t="shared" si="39"/>
        <v>0</v>
      </c>
    </row>
    <row r="621" spans="1:17" ht="12.75">
      <c r="A621" s="1" t="s">
        <v>5737</v>
      </c>
      <c r="B621" s="1" t="s">
        <v>2949</v>
      </c>
      <c r="C621" s="21" t="s">
        <v>5738</v>
      </c>
      <c r="D621" s="21" t="s">
        <v>2534</v>
      </c>
      <c r="E621" s="21" t="s">
        <v>2888</v>
      </c>
      <c r="F621" s="4"/>
      <c r="G621" s="4"/>
      <c r="H621" s="2"/>
      <c r="I621" s="5"/>
      <c r="J621" s="15" t="s">
        <v>20</v>
      </c>
      <c r="K621" s="11" t="s">
        <v>20</v>
      </c>
      <c r="M621" s="18"/>
      <c r="N621" s="20">
        <f t="shared" si="36"/>
        <v>1</v>
      </c>
      <c r="O621" s="3" t="str">
        <f t="shared" si="37"/>
        <v/>
      </c>
      <c r="P621" s="3">
        <f t="shared" si="38"/>
        <v>0</v>
      </c>
      <c r="Q621" s="3">
        <f t="shared" si="39"/>
        <v>0</v>
      </c>
    </row>
    <row r="622" spans="1:17" ht="12.75">
      <c r="A622" s="1" t="s">
        <v>5739</v>
      </c>
      <c r="B622" s="1" t="s">
        <v>2949</v>
      </c>
      <c r="C622" s="21" t="s">
        <v>5740</v>
      </c>
      <c r="D622" s="21" t="s">
        <v>5741</v>
      </c>
      <c r="E622" s="21" t="s">
        <v>5742</v>
      </c>
      <c r="F622" s="4"/>
      <c r="G622" s="4"/>
      <c r="H622" s="2"/>
      <c r="I622" s="5"/>
      <c r="J622" s="15" t="s">
        <v>20</v>
      </c>
      <c r="K622" s="11" t="s">
        <v>20</v>
      </c>
      <c r="M622" s="18"/>
      <c r="N622" s="20">
        <f t="shared" si="36"/>
        <v>1</v>
      </c>
      <c r="O622" s="3" t="str">
        <f t="shared" si="37"/>
        <v/>
      </c>
      <c r="P622" s="3">
        <f t="shared" si="38"/>
        <v>0</v>
      </c>
      <c r="Q622" s="3">
        <f t="shared" si="39"/>
        <v>0</v>
      </c>
    </row>
    <row r="623" spans="1:17" ht="12.75">
      <c r="A623" s="1" t="s">
        <v>5743</v>
      </c>
      <c r="B623" s="1" t="s">
        <v>549</v>
      </c>
      <c r="C623" s="21" t="s">
        <v>23</v>
      </c>
      <c r="D623" s="21" t="s">
        <v>5744</v>
      </c>
      <c r="E623" s="21" t="s">
        <v>5745</v>
      </c>
      <c r="F623" s="4"/>
      <c r="G623" s="4"/>
      <c r="H623" s="2"/>
      <c r="I623" s="5"/>
      <c r="J623" s="15" t="s">
        <v>20</v>
      </c>
      <c r="K623" s="11" t="s">
        <v>20</v>
      </c>
      <c r="M623" s="18"/>
      <c r="N623" s="20">
        <f t="shared" si="36"/>
        <v>1</v>
      </c>
      <c r="O623" s="3" t="str">
        <f t="shared" si="37"/>
        <v/>
      </c>
      <c r="P623" s="3">
        <f t="shared" si="38"/>
        <v>0</v>
      </c>
      <c r="Q623" s="3">
        <f t="shared" si="39"/>
        <v>0</v>
      </c>
    </row>
    <row r="624" spans="1:17" ht="12.75">
      <c r="A624" s="1" t="s">
        <v>5746</v>
      </c>
      <c r="B624" s="1" t="s">
        <v>549</v>
      </c>
      <c r="C624" s="21" t="s">
        <v>23</v>
      </c>
      <c r="D624" s="21" t="s">
        <v>5747</v>
      </c>
      <c r="E624" s="21" t="s">
        <v>5748</v>
      </c>
      <c r="F624" s="4"/>
      <c r="G624" s="4"/>
      <c r="H624" s="2"/>
      <c r="I624" s="5"/>
      <c r="J624" s="15" t="s">
        <v>20</v>
      </c>
      <c r="K624" s="11" t="s">
        <v>20</v>
      </c>
      <c r="M624" s="18"/>
      <c r="N624" s="20">
        <f t="shared" si="36"/>
        <v>1</v>
      </c>
      <c r="O624" s="3" t="str">
        <f t="shared" si="37"/>
        <v/>
      </c>
      <c r="P624" s="3">
        <f t="shared" si="38"/>
        <v>0</v>
      </c>
      <c r="Q624" s="3">
        <f t="shared" si="39"/>
        <v>0</v>
      </c>
    </row>
    <row r="625" spans="1:17" ht="12.75">
      <c r="A625" s="1" t="s">
        <v>5749</v>
      </c>
      <c r="B625" s="1" t="s">
        <v>549</v>
      </c>
      <c r="C625" s="21" t="s">
        <v>23</v>
      </c>
      <c r="D625" s="21" t="s">
        <v>5750</v>
      </c>
      <c r="E625" s="21" t="s">
        <v>4577</v>
      </c>
      <c r="F625" s="4"/>
      <c r="G625" s="4"/>
      <c r="H625" s="2"/>
      <c r="I625" s="5"/>
      <c r="J625" s="15" t="s">
        <v>20</v>
      </c>
      <c r="K625" s="11" t="s">
        <v>20</v>
      </c>
      <c r="M625" s="18"/>
      <c r="N625" s="20">
        <f t="shared" si="36"/>
        <v>1</v>
      </c>
      <c r="O625" s="3" t="str">
        <f t="shared" si="37"/>
        <v/>
      </c>
      <c r="P625" s="3">
        <f t="shared" si="38"/>
        <v>0</v>
      </c>
      <c r="Q625" s="3">
        <f t="shared" si="39"/>
        <v>0</v>
      </c>
    </row>
    <row r="626" spans="1:17" ht="12.75">
      <c r="A626" s="1" t="s">
        <v>5751</v>
      </c>
      <c r="B626" s="1" t="s">
        <v>549</v>
      </c>
      <c r="C626" s="21" t="s">
        <v>23</v>
      </c>
      <c r="D626" s="21" t="s">
        <v>5752</v>
      </c>
      <c r="E626" s="21" t="s">
        <v>5753</v>
      </c>
      <c r="F626" s="4"/>
      <c r="G626" s="4"/>
      <c r="H626" s="2"/>
      <c r="I626" s="5"/>
      <c r="J626" s="15" t="s">
        <v>20</v>
      </c>
      <c r="K626" s="11" t="s">
        <v>20</v>
      </c>
      <c r="M626" s="18"/>
      <c r="N626" s="20">
        <f t="shared" si="36"/>
        <v>1</v>
      </c>
      <c r="O626" s="3" t="str">
        <f t="shared" si="37"/>
        <v/>
      </c>
      <c r="P626" s="3">
        <f t="shared" si="38"/>
        <v>0</v>
      </c>
      <c r="Q626" s="3">
        <f t="shared" si="39"/>
        <v>0</v>
      </c>
    </row>
    <row r="627" spans="1:17" ht="12.75">
      <c r="A627" s="1" t="s">
        <v>5754</v>
      </c>
      <c r="B627" s="1" t="s">
        <v>549</v>
      </c>
      <c r="C627" s="21" t="s">
        <v>23</v>
      </c>
      <c r="D627" s="21" t="s">
        <v>5755</v>
      </c>
      <c r="E627" s="21" t="s">
        <v>4275</v>
      </c>
      <c r="F627" s="4"/>
      <c r="G627" s="4"/>
      <c r="H627" s="2"/>
      <c r="I627" s="5"/>
      <c r="J627" s="15" t="s">
        <v>20</v>
      </c>
      <c r="K627" s="11" t="s">
        <v>20</v>
      </c>
      <c r="M627" s="18"/>
      <c r="N627" s="20">
        <f t="shared" si="36"/>
        <v>1</v>
      </c>
      <c r="O627" s="3" t="str">
        <f t="shared" si="37"/>
        <v/>
      </c>
      <c r="P627" s="3">
        <f t="shared" si="38"/>
        <v>0</v>
      </c>
      <c r="Q627" s="3">
        <f t="shared" si="39"/>
        <v>0</v>
      </c>
    </row>
    <row r="628" spans="1:17" ht="12.75">
      <c r="A628" s="1" t="s">
        <v>5756</v>
      </c>
      <c r="B628" s="1" t="s">
        <v>549</v>
      </c>
      <c r="C628" s="21" t="s">
        <v>23</v>
      </c>
      <c r="D628" s="21" t="s">
        <v>5757</v>
      </c>
      <c r="E628" s="21" t="s">
        <v>1946</v>
      </c>
      <c r="F628" s="4"/>
      <c r="G628" s="4"/>
      <c r="H628" s="2"/>
      <c r="I628" s="5"/>
      <c r="J628" s="15" t="s">
        <v>20</v>
      </c>
      <c r="K628" s="11" t="s">
        <v>20</v>
      </c>
      <c r="M628" s="18"/>
      <c r="N628" s="20">
        <f t="shared" si="36"/>
        <v>1</v>
      </c>
      <c r="O628" s="3" t="str">
        <f t="shared" si="37"/>
        <v/>
      </c>
      <c r="P628" s="3">
        <f t="shared" si="38"/>
        <v>0</v>
      </c>
      <c r="Q628" s="3">
        <f t="shared" si="39"/>
        <v>0</v>
      </c>
    </row>
    <row r="629" spans="1:17" ht="12.75">
      <c r="A629" s="1" t="s">
        <v>5758</v>
      </c>
      <c r="B629" s="1" t="s">
        <v>549</v>
      </c>
      <c r="C629" s="21" t="s">
        <v>23</v>
      </c>
      <c r="D629" s="21" t="s">
        <v>5759</v>
      </c>
      <c r="E629" s="21" t="s">
        <v>5760</v>
      </c>
      <c r="F629" s="4"/>
      <c r="G629" s="4"/>
      <c r="H629" s="2"/>
      <c r="I629" s="5"/>
      <c r="J629" s="15" t="s">
        <v>20</v>
      </c>
      <c r="K629" s="11" t="s">
        <v>20</v>
      </c>
      <c r="M629" s="18"/>
      <c r="N629" s="20">
        <f t="shared" si="36"/>
        <v>1</v>
      </c>
      <c r="O629" s="3" t="str">
        <f t="shared" si="37"/>
        <v/>
      </c>
      <c r="P629" s="3">
        <f t="shared" si="38"/>
        <v>0</v>
      </c>
      <c r="Q629" s="3">
        <f t="shared" si="39"/>
        <v>0</v>
      </c>
    </row>
    <row r="630" spans="1:17" ht="12.75">
      <c r="A630" s="1" t="s">
        <v>5761</v>
      </c>
      <c r="B630" s="1" t="s">
        <v>549</v>
      </c>
      <c r="C630" s="21" t="s">
        <v>23</v>
      </c>
      <c r="D630" s="21" t="s">
        <v>962</v>
      </c>
      <c r="E630" s="21" t="s">
        <v>3263</v>
      </c>
      <c r="F630" s="4"/>
      <c r="G630" s="4"/>
      <c r="H630" s="2"/>
      <c r="I630" s="5"/>
      <c r="J630" s="15" t="s">
        <v>20</v>
      </c>
      <c r="K630" s="11" t="s">
        <v>20</v>
      </c>
      <c r="M630" s="18"/>
      <c r="N630" s="20">
        <f t="shared" si="36"/>
        <v>1</v>
      </c>
      <c r="O630" s="3" t="str">
        <f t="shared" si="37"/>
        <v/>
      </c>
      <c r="P630" s="3">
        <f t="shared" si="38"/>
        <v>0</v>
      </c>
      <c r="Q630" s="3">
        <f t="shared" si="39"/>
        <v>0</v>
      </c>
    </row>
    <row r="631" spans="1:17" ht="12.75">
      <c r="A631" s="1" t="s">
        <v>5762</v>
      </c>
      <c r="B631" s="1" t="s">
        <v>549</v>
      </c>
      <c r="C631" s="21" t="s">
        <v>23</v>
      </c>
      <c r="D631" s="21" t="s">
        <v>5763</v>
      </c>
      <c r="E631" s="21" t="s">
        <v>5764</v>
      </c>
      <c r="F631" s="4"/>
      <c r="G631" s="4"/>
      <c r="H631" s="2"/>
      <c r="I631" s="5"/>
      <c r="J631" s="15" t="s">
        <v>20</v>
      </c>
      <c r="K631" s="11" t="s">
        <v>20</v>
      </c>
      <c r="M631" s="18"/>
      <c r="N631" s="20">
        <f t="shared" si="36"/>
        <v>1</v>
      </c>
      <c r="O631" s="3" t="str">
        <f t="shared" si="37"/>
        <v/>
      </c>
      <c r="P631" s="3">
        <f t="shared" si="38"/>
        <v>0</v>
      </c>
      <c r="Q631" s="3">
        <f t="shared" si="39"/>
        <v>0</v>
      </c>
    </row>
    <row r="632" spans="1:17" ht="12.75">
      <c r="A632" s="1" t="s">
        <v>5765</v>
      </c>
      <c r="B632" s="1" t="s">
        <v>549</v>
      </c>
      <c r="C632" s="21" t="s">
        <v>707</v>
      </c>
      <c r="D632" s="21" t="s">
        <v>5766</v>
      </c>
      <c r="E632" s="21" t="s">
        <v>5767</v>
      </c>
      <c r="F632" s="4"/>
      <c r="G632" s="4"/>
      <c r="H632" s="2"/>
      <c r="I632" s="5"/>
      <c r="J632" s="15" t="s">
        <v>20</v>
      </c>
      <c r="K632" s="11" t="s">
        <v>20</v>
      </c>
      <c r="M632" s="18"/>
      <c r="N632" s="20">
        <f t="shared" si="36"/>
        <v>1</v>
      </c>
      <c r="O632" s="3" t="str">
        <f t="shared" si="37"/>
        <v/>
      </c>
      <c r="P632" s="3">
        <f t="shared" si="38"/>
        <v>0</v>
      </c>
      <c r="Q632" s="3">
        <f t="shared" si="39"/>
        <v>0</v>
      </c>
    </row>
    <row r="633" spans="1:17" ht="12.75">
      <c r="A633" s="1" t="s">
        <v>5768</v>
      </c>
      <c r="B633" s="1" t="s">
        <v>549</v>
      </c>
      <c r="C633" s="21" t="s">
        <v>23</v>
      </c>
      <c r="D633" s="21" t="s">
        <v>5769</v>
      </c>
      <c r="E633" s="21" t="s">
        <v>5770</v>
      </c>
      <c r="F633" s="4"/>
      <c r="G633" s="4"/>
      <c r="H633" s="2"/>
      <c r="I633" s="5"/>
      <c r="J633" s="15" t="s">
        <v>20</v>
      </c>
      <c r="K633" s="11" t="s">
        <v>20</v>
      </c>
      <c r="M633" s="18"/>
      <c r="N633" s="20">
        <f t="shared" si="36"/>
        <v>1</v>
      </c>
      <c r="O633" s="3" t="str">
        <f t="shared" si="37"/>
        <v/>
      </c>
      <c r="P633" s="3">
        <f t="shared" si="38"/>
        <v>0</v>
      </c>
      <c r="Q633" s="3">
        <f t="shared" si="39"/>
        <v>0</v>
      </c>
    </row>
    <row r="634" spans="1:17" ht="12.75">
      <c r="A634" s="1" t="s">
        <v>5771</v>
      </c>
      <c r="B634" s="1" t="s">
        <v>549</v>
      </c>
      <c r="C634" s="21" t="s">
        <v>23</v>
      </c>
      <c r="D634" s="21" t="s">
        <v>5772</v>
      </c>
      <c r="E634" s="21" t="s">
        <v>5773</v>
      </c>
      <c r="F634" s="4"/>
      <c r="G634" s="4"/>
      <c r="H634" s="2"/>
      <c r="I634" s="5"/>
      <c r="J634" s="15" t="s">
        <v>20</v>
      </c>
      <c r="K634" s="11" t="s">
        <v>20</v>
      </c>
      <c r="M634" s="18"/>
      <c r="N634" s="20">
        <f t="shared" si="36"/>
        <v>1</v>
      </c>
      <c r="O634" s="3" t="str">
        <f t="shared" si="37"/>
        <v/>
      </c>
      <c r="P634" s="3">
        <f t="shared" si="38"/>
        <v>0</v>
      </c>
      <c r="Q634" s="3">
        <f t="shared" si="39"/>
        <v>0</v>
      </c>
    </row>
    <row r="635" spans="1:17" ht="12.75">
      <c r="A635" s="1" t="s">
        <v>5774</v>
      </c>
      <c r="B635" s="1" t="s">
        <v>1928</v>
      </c>
      <c r="C635" s="21" t="s">
        <v>23</v>
      </c>
      <c r="D635" s="21" t="s">
        <v>5775</v>
      </c>
      <c r="E635" s="21" t="s">
        <v>862</v>
      </c>
      <c r="F635" s="4"/>
      <c r="G635" s="4"/>
      <c r="H635" s="2"/>
      <c r="I635" s="5"/>
      <c r="J635" s="15" t="s">
        <v>20</v>
      </c>
      <c r="K635" s="11" t="s">
        <v>20</v>
      </c>
      <c r="M635" s="18"/>
      <c r="N635" s="20">
        <f t="shared" si="36"/>
        <v>1</v>
      </c>
      <c r="O635" s="3" t="str">
        <f t="shared" si="37"/>
        <v/>
      </c>
      <c r="P635" s="3">
        <f t="shared" si="38"/>
        <v>0</v>
      </c>
      <c r="Q635" s="3">
        <f t="shared" si="39"/>
        <v>0</v>
      </c>
    </row>
    <row r="636" spans="1:17" ht="12.75">
      <c r="A636" s="1" t="s">
        <v>5776</v>
      </c>
      <c r="B636" s="1" t="s">
        <v>1928</v>
      </c>
      <c r="C636" s="21" t="s">
        <v>23</v>
      </c>
      <c r="D636" s="21" t="s">
        <v>5777</v>
      </c>
      <c r="E636" s="21" t="s">
        <v>5778</v>
      </c>
      <c r="F636" s="4"/>
      <c r="G636" s="4"/>
      <c r="H636" s="2"/>
      <c r="I636" s="5"/>
      <c r="J636" s="15" t="s">
        <v>20</v>
      </c>
      <c r="K636" s="11" t="s">
        <v>20</v>
      </c>
      <c r="M636" s="18"/>
      <c r="N636" s="20">
        <f t="shared" si="36"/>
        <v>1</v>
      </c>
      <c r="O636" s="3" t="str">
        <f t="shared" si="37"/>
        <v/>
      </c>
      <c r="P636" s="3">
        <f t="shared" si="38"/>
        <v>0</v>
      </c>
      <c r="Q636" s="3">
        <f t="shared" si="39"/>
        <v>0</v>
      </c>
    </row>
    <row r="637" spans="1:17" ht="12.75">
      <c r="A637" s="1" t="s">
        <v>5779</v>
      </c>
      <c r="B637" s="1" t="s">
        <v>1928</v>
      </c>
      <c r="C637" s="21" t="s">
        <v>23</v>
      </c>
      <c r="D637" s="21" t="s">
        <v>5780</v>
      </c>
      <c r="E637" s="21" t="s">
        <v>3171</v>
      </c>
      <c r="F637" s="4"/>
      <c r="G637" s="4"/>
      <c r="H637" s="2"/>
      <c r="I637" s="5"/>
      <c r="J637" s="15" t="s">
        <v>20</v>
      </c>
      <c r="K637" s="11" t="s">
        <v>20</v>
      </c>
      <c r="M637" s="18"/>
      <c r="N637" s="20">
        <f t="shared" si="36"/>
        <v>1</v>
      </c>
      <c r="O637" s="3" t="str">
        <f t="shared" si="37"/>
        <v/>
      </c>
      <c r="P637" s="3">
        <f t="shared" si="38"/>
        <v>0</v>
      </c>
      <c r="Q637" s="3">
        <f t="shared" si="39"/>
        <v>0</v>
      </c>
    </row>
    <row r="638" spans="1:17" ht="12.75">
      <c r="A638" s="1" t="s">
        <v>5781</v>
      </c>
      <c r="B638" s="1" t="s">
        <v>554</v>
      </c>
      <c r="C638" s="21" t="s">
        <v>23</v>
      </c>
      <c r="D638" s="21" t="s">
        <v>5782</v>
      </c>
      <c r="E638" s="21" t="s">
        <v>600</v>
      </c>
      <c r="F638" s="4"/>
      <c r="G638" s="4"/>
      <c r="H638" s="2"/>
      <c r="I638" s="5"/>
      <c r="J638" s="15" t="s">
        <v>20</v>
      </c>
      <c r="K638" s="11" t="s">
        <v>20</v>
      </c>
      <c r="M638" s="18"/>
      <c r="N638" s="20">
        <f t="shared" si="36"/>
        <v>1</v>
      </c>
      <c r="O638" s="3" t="str">
        <f t="shared" si="37"/>
        <v/>
      </c>
      <c r="P638" s="3">
        <f t="shared" si="38"/>
        <v>0</v>
      </c>
      <c r="Q638" s="3">
        <f t="shared" si="39"/>
        <v>0</v>
      </c>
    </row>
    <row r="639" spans="1:17" ht="12.75">
      <c r="A639" s="1" t="s">
        <v>5783</v>
      </c>
      <c r="B639" s="1" t="s">
        <v>554</v>
      </c>
      <c r="C639" s="21" t="s">
        <v>23</v>
      </c>
      <c r="D639" s="21" t="s">
        <v>5784</v>
      </c>
      <c r="E639" s="21" t="s">
        <v>2108</v>
      </c>
      <c r="F639" s="4"/>
      <c r="G639" s="4"/>
      <c r="H639" s="2"/>
      <c r="I639" s="5"/>
      <c r="J639" s="15" t="s">
        <v>20</v>
      </c>
      <c r="K639" s="11" t="s">
        <v>20</v>
      </c>
      <c r="M639" s="18"/>
      <c r="N639" s="20">
        <f t="shared" si="36"/>
        <v>1</v>
      </c>
      <c r="O639" s="3" t="str">
        <f t="shared" si="37"/>
        <v/>
      </c>
      <c r="P639" s="3">
        <f t="shared" si="38"/>
        <v>0</v>
      </c>
      <c r="Q639" s="3">
        <f t="shared" si="39"/>
        <v>0</v>
      </c>
    </row>
    <row r="640" spans="1:17" ht="12.75">
      <c r="A640" s="1" t="s">
        <v>5785</v>
      </c>
      <c r="B640" s="1" t="s">
        <v>554</v>
      </c>
      <c r="C640" s="21" t="s">
        <v>23</v>
      </c>
      <c r="D640" s="21" t="s">
        <v>5786</v>
      </c>
      <c r="E640" s="21" t="s">
        <v>4422</v>
      </c>
      <c r="F640" s="4"/>
      <c r="G640" s="4"/>
      <c r="H640" s="2"/>
      <c r="I640" s="5"/>
      <c r="J640" s="15" t="s">
        <v>20</v>
      </c>
      <c r="K640" s="11" t="s">
        <v>20</v>
      </c>
      <c r="M640" s="18"/>
      <c r="N640" s="20">
        <f t="shared" si="36"/>
        <v>1</v>
      </c>
      <c r="O640" s="3" t="str">
        <f t="shared" si="37"/>
        <v/>
      </c>
      <c r="P640" s="3">
        <f t="shared" si="38"/>
        <v>0</v>
      </c>
      <c r="Q640" s="3">
        <f t="shared" si="39"/>
        <v>0</v>
      </c>
    </row>
    <row r="641" spans="1:17" ht="12.75">
      <c r="A641" s="1" t="s">
        <v>5787</v>
      </c>
      <c r="B641" s="1" t="s">
        <v>554</v>
      </c>
      <c r="C641" s="21" t="s">
        <v>23</v>
      </c>
      <c r="D641" s="21" t="s">
        <v>5788</v>
      </c>
      <c r="E641" s="21" t="s">
        <v>5789</v>
      </c>
      <c r="F641" s="4"/>
      <c r="G641" s="4"/>
      <c r="H641" s="2"/>
      <c r="I641" s="5"/>
      <c r="J641" s="15" t="s">
        <v>20</v>
      </c>
      <c r="K641" s="11" t="s">
        <v>20</v>
      </c>
      <c r="M641" s="18"/>
      <c r="N641" s="20">
        <f t="shared" si="36"/>
        <v>1</v>
      </c>
      <c r="O641" s="3" t="str">
        <f t="shared" si="37"/>
        <v/>
      </c>
      <c r="P641" s="3">
        <f t="shared" si="38"/>
        <v>0</v>
      </c>
      <c r="Q641" s="3">
        <f t="shared" si="39"/>
        <v>0</v>
      </c>
    </row>
    <row r="642" spans="1:17" ht="12.75">
      <c r="A642" s="1" t="s">
        <v>5790</v>
      </c>
      <c r="B642" s="1" t="s">
        <v>276</v>
      </c>
      <c r="C642" s="21" t="s">
        <v>370</v>
      </c>
      <c r="D642" s="21" t="s">
        <v>5791</v>
      </c>
      <c r="E642" s="21" t="s">
        <v>5792</v>
      </c>
      <c r="F642" s="4"/>
      <c r="G642" s="4"/>
      <c r="H642" s="2"/>
      <c r="I642" s="5"/>
      <c r="J642" s="15" t="s">
        <v>20</v>
      </c>
      <c r="K642" s="11" t="s">
        <v>20</v>
      </c>
      <c r="M642" s="18"/>
      <c r="N642" s="20">
        <f t="shared" si="36"/>
        <v>1</v>
      </c>
      <c r="O642" s="3" t="str">
        <f t="shared" si="37"/>
        <v/>
      </c>
      <c r="P642" s="3">
        <f t="shared" si="38"/>
        <v>0</v>
      </c>
      <c r="Q642" s="3">
        <f t="shared" si="39"/>
        <v>0</v>
      </c>
    </row>
    <row r="643" spans="1:17" ht="12.75">
      <c r="A643" s="1" t="s">
        <v>5793</v>
      </c>
      <c r="B643" s="1" t="s">
        <v>276</v>
      </c>
      <c r="C643" s="21" t="s">
        <v>370</v>
      </c>
      <c r="D643" s="21" t="s">
        <v>5794</v>
      </c>
      <c r="E643" s="21" t="s">
        <v>5795</v>
      </c>
      <c r="F643" s="4"/>
      <c r="G643" s="4"/>
      <c r="H643" s="2"/>
      <c r="I643" s="5"/>
      <c r="J643" s="15" t="s">
        <v>20</v>
      </c>
      <c r="K643" s="11" t="s">
        <v>20</v>
      </c>
      <c r="M643" s="18"/>
      <c r="N643" s="20">
        <f t="shared" ref="N643:N706" si="40">IF(COUNTA(C643:E643) = 3, 1,0)</f>
        <v>1</v>
      </c>
      <c r="O643" s="3" t="str">
        <f t="shared" ref="O643:O706" si="41">IF(COUNTBLANK(C643) = 1, 1, "")</f>
        <v/>
      </c>
      <c r="P643" s="3">
        <f t="shared" ref="P643:P706" si="42">IF(COUNTA(C643:E643)=3, 0, "")</f>
        <v>0</v>
      </c>
      <c r="Q643" s="3">
        <f t="shared" si="39"/>
        <v>0</v>
      </c>
    </row>
    <row r="644" spans="1:17" ht="12.75">
      <c r="A644" s="1" t="s">
        <v>5796</v>
      </c>
      <c r="B644" s="1" t="s">
        <v>276</v>
      </c>
      <c r="C644" s="21" t="s">
        <v>5797</v>
      </c>
      <c r="D644" s="21" t="s">
        <v>5708</v>
      </c>
      <c r="E644" s="21" t="s">
        <v>5798</v>
      </c>
      <c r="F644" s="4"/>
      <c r="G644" s="4"/>
      <c r="H644" s="2"/>
      <c r="I644" s="5"/>
      <c r="J644" s="15" t="s">
        <v>20</v>
      </c>
      <c r="K644" s="11" t="s">
        <v>20</v>
      </c>
      <c r="M644" s="18"/>
      <c r="N644" s="20">
        <f t="shared" si="40"/>
        <v>1</v>
      </c>
      <c r="O644" s="3" t="str">
        <f t="shared" si="41"/>
        <v/>
      </c>
      <c r="P644" s="3">
        <f t="shared" si="42"/>
        <v>0</v>
      </c>
      <c r="Q644" s="3">
        <f t="shared" ref="Q644:Q707" si="43">IF(COUNTA(F644:H644)=3, "", )</f>
        <v>0</v>
      </c>
    </row>
    <row r="645" spans="1:17" ht="12.75">
      <c r="A645" s="1" t="s">
        <v>5799</v>
      </c>
      <c r="B645" s="1" t="s">
        <v>4506</v>
      </c>
      <c r="C645" s="21" t="s">
        <v>5800</v>
      </c>
      <c r="D645" s="21" t="s">
        <v>5801</v>
      </c>
      <c r="E645" s="21" t="s">
        <v>5802</v>
      </c>
      <c r="F645" s="4"/>
      <c r="G645" s="4"/>
      <c r="H645" s="2"/>
      <c r="I645" s="5"/>
      <c r="J645" s="15" t="s">
        <v>20</v>
      </c>
      <c r="K645" s="11" t="s">
        <v>20</v>
      </c>
      <c r="M645" s="18"/>
      <c r="N645" s="20">
        <f t="shared" si="40"/>
        <v>1</v>
      </c>
      <c r="O645" s="3" t="str">
        <f t="shared" si="41"/>
        <v/>
      </c>
      <c r="P645" s="3">
        <f t="shared" si="42"/>
        <v>0</v>
      </c>
      <c r="Q645" s="3">
        <f t="shared" si="43"/>
        <v>0</v>
      </c>
    </row>
    <row r="646" spans="1:17" ht="12.75">
      <c r="A646" s="1" t="s">
        <v>5803</v>
      </c>
      <c r="B646" s="1" t="s">
        <v>1589</v>
      </c>
      <c r="C646" s="21" t="s">
        <v>23</v>
      </c>
      <c r="D646" s="21" t="s">
        <v>5804</v>
      </c>
      <c r="E646" s="21" t="s">
        <v>2002</v>
      </c>
      <c r="F646" s="4"/>
      <c r="G646" s="4"/>
      <c r="H646" s="2"/>
      <c r="I646" s="5"/>
      <c r="J646" s="15" t="s">
        <v>20</v>
      </c>
      <c r="K646" s="11" t="s">
        <v>20</v>
      </c>
      <c r="M646" s="18"/>
      <c r="N646" s="20">
        <f t="shared" si="40"/>
        <v>1</v>
      </c>
      <c r="O646" s="3" t="str">
        <f t="shared" si="41"/>
        <v/>
      </c>
      <c r="P646" s="3">
        <f t="shared" si="42"/>
        <v>0</v>
      </c>
      <c r="Q646" s="3">
        <f t="shared" si="43"/>
        <v>0</v>
      </c>
    </row>
    <row r="647" spans="1:17" ht="12.75">
      <c r="A647" s="1" t="s">
        <v>5805</v>
      </c>
      <c r="B647" s="1" t="s">
        <v>1589</v>
      </c>
      <c r="C647" s="21" t="s">
        <v>23</v>
      </c>
      <c r="D647" s="21" t="s">
        <v>5806</v>
      </c>
      <c r="E647" s="21" t="s">
        <v>5807</v>
      </c>
      <c r="F647" s="4"/>
      <c r="G647" s="4"/>
      <c r="H647" s="2"/>
      <c r="I647" s="5"/>
      <c r="J647" s="15" t="s">
        <v>20</v>
      </c>
      <c r="K647" s="11" t="s">
        <v>20</v>
      </c>
      <c r="M647" s="18"/>
      <c r="N647" s="20">
        <f t="shared" si="40"/>
        <v>1</v>
      </c>
      <c r="O647" s="3" t="str">
        <f t="shared" si="41"/>
        <v/>
      </c>
      <c r="P647" s="3">
        <f t="shared" si="42"/>
        <v>0</v>
      </c>
      <c r="Q647" s="3">
        <f t="shared" si="43"/>
        <v>0</v>
      </c>
    </row>
    <row r="648" spans="1:17" ht="12.75">
      <c r="A648" s="1" t="s">
        <v>5808</v>
      </c>
      <c r="B648" s="1" t="s">
        <v>1589</v>
      </c>
      <c r="C648" s="21" t="s">
        <v>23</v>
      </c>
      <c r="D648" s="21" t="s">
        <v>5809</v>
      </c>
      <c r="E648" s="21" t="s">
        <v>5810</v>
      </c>
      <c r="F648" s="4"/>
      <c r="G648" s="4"/>
      <c r="H648" s="2"/>
      <c r="I648" s="5"/>
      <c r="J648" s="15" t="s">
        <v>20</v>
      </c>
      <c r="K648" s="11" t="s">
        <v>20</v>
      </c>
      <c r="M648" s="18"/>
      <c r="N648" s="20">
        <f t="shared" si="40"/>
        <v>1</v>
      </c>
      <c r="O648" s="3" t="str">
        <f t="shared" si="41"/>
        <v/>
      </c>
      <c r="P648" s="3">
        <f t="shared" si="42"/>
        <v>0</v>
      </c>
      <c r="Q648" s="3">
        <f t="shared" si="43"/>
        <v>0</v>
      </c>
    </row>
    <row r="649" spans="1:17" ht="12.75">
      <c r="A649" s="1" t="s">
        <v>5811</v>
      </c>
      <c r="B649" s="1" t="s">
        <v>1589</v>
      </c>
      <c r="C649" s="21" t="s">
        <v>23</v>
      </c>
      <c r="D649" s="21" t="s">
        <v>5812</v>
      </c>
      <c r="E649" s="21" t="s">
        <v>4109</v>
      </c>
      <c r="F649" s="4"/>
      <c r="G649" s="4"/>
      <c r="H649" s="2"/>
      <c r="I649" s="5"/>
      <c r="J649" s="15" t="s">
        <v>20</v>
      </c>
      <c r="K649" s="11" t="s">
        <v>20</v>
      </c>
      <c r="M649" s="18"/>
      <c r="N649" s="20">
        <f t="shared" si="40"/>
        <v>1</v>
      </c>
      <c r="O649" s="3" t="str">
        <f t="shared" si="41"/>
        <v/>
      </c>
      <c r="P649" s="3">
        <f t="shared" si="42"/>
        <v>0</v>
      </c>
      <c r="Q649" s="3">
        <f t="shared" si="43"/>
        <v>0</v>
      </c>
    </row>
    <row r="650" spans="1:17" ht="12.75">
      <c r="A650" s="1" t="s">
        <v>5813</v>
      </c>
      <c r="B650" s="1" t="s">
        <v>1589</v>
      </c>
      <c r="C650" s="21" t="s">
        <v>23</v>
      </c>
      <c r="D650" s="21" t="s">
        <v>5814</v>
      </c>
      <c r="E650" s="21" t="s">
        <v>244</v>
      </c>
      <c r="F650" s="4"/>
      <c r="G650" s="4"/>
      <c r="H650" s="2"/>
      <c r="I650" s="5"/>
      <c r="J650" s="15" t="s">
        <v>20</v>
      </c>
      <c r="K650" s="11" t="s">
        <v>20</v>
      </c>
      <c r="M650" s="18"/>
      <c r="N650" s="20">
        <f t="shared" si="40"/>
        <v>1</v>
      </c>
      <c r="O650" s="3" t="str">
        <f t="shared" si="41"/>
        <v/>
      </c>
      <c r="P650" s="3">
        <f t="shared" si="42"/>
        <v>0</v>
      </c>
      <c r="Q650" s="3">
        <f t="shared" si="43"/>
        <v>0</v>
      </c>
    </row>
    <row r="651" spans="1:17" ht="12.75">
      <c r="A651" s="1" t="s">
        <v>5815</v>
      </c>
      <c r="B651" s="1" t="s">
        <v>1589</v>
      </c>
      <c r="C651" s="21" t="s">
        <v>23</v>
      </c>
      <c r="D651" s="21" t="s">
        <v>5816</v>
      </c>
      <c r="E651" s="21" t="s">
        <v>2247</v>
      </c>
      <c r="F651" s="4"/>
      <c r="G651" s="4"/>
      <c r="H651" s="2"/>
      <c r="I651" s="5"/>
      <c r="J651" s="15" t="s">
        <v>20</v>
      </c>
      <c r="K651" s="11" t="s">
        <v>20</v>
      </c>
      <c r="M651" s="18"/>
      <c r="N651" s="20">
        <f t="shared" si="40"/>
        <v>1</v>
      </c>
      <c r="O651" s="3" t="str">
        <f t="shared" si="41"/>
        <v/>
      </c>
      <c r="P651" s="3">
        <f t="shared" si="42"/>
        <v>0</v>
      </c>
      <c r="Q651" s="3">
        <f t="shared" si="43"/>
        <v>0</v>
      </c>
    </row>
    <row r="652" spans="1:17" ht="12.75">
      <c r="A652" s="1" t="s">
        <v>5817</v>
      </c>
      <c r="B652" s="1" t="s">
        <v>1589</v>
      </c>
      <c r="C652" s="21" t="s">
        <v>23</v>
      </c>
      <c r="D652" s="21" t="s">
        <v>5818</v>
      </c>
      <c r="E652" s="21" t="s">
        <v>1838</v>
      </c>
      <c r="F652" s="4"/>
      <c r="G652" s="4"/>
      <c r="H652" s="2"/>
      <c r="I652" s="5"/>
      <c r="J652" s="15" t="s">
        <v>20</v>
      </c>
      <c r="K652" s="11" t="s">
        <v>20</v>
      </c>
      <c r="M652" s="18"/>
      <c r="N652" s="20">
        <f t="shared" si="40"/>
        <v>1</v>
      </c>
      <c r="O652" s="3" t="str">
        <f t="shared" si="41"/>
        <v/>
      </c>
      <c r="P652" s="3">
        <f t="shared" si="42"/>
        <v>0</v>
      </c>
      <c r="Q652" s="3">
        <f t="shared" si="43"/>
        <v>0</v>
      </c>
    </row>
    <row r="653" spans="1:17" ht="12.75">
      <c r="A653" s="1" t="s">
        <v>5819</v>
      </c>
      <c r="B653" s="1" t="s">
        <v>563</v>
      </c>
      <c r="C653" s="21" t="s">
        <v>23</v>
      </c>
      <c r="D653" s="21" t="s">
        <v>5820</v>
      </c>
      <c r="E653" s="21" t="s">
        <v>5821</v>
      </c>
      <c r="F653" s="4"/>
      <c r="G653" s="4"/>
      <c r="H653" s="2"/>
      <c r="I653" s="5"/>
      <c r="J653" s="15" t="s">
        <v>20</v>
      </c>
      <c r="K653" s="11" t="s">
        <v>20</v>
      </c>
      <c r="M653" s="18"/>
      <c r="N653" s="20">
        <f t="shared" si="40"/>
        <v>1</v>
      </c>
      <c r="O653" s="3" t="str">
        <f t="shared" si="41"/>
        <v/>
      </c>
      <c r="P653" s="3">
        <f t="shared" si="42"/>
        <v>0</v>
      </c>
      <c r="Q653" s="3">
        <f t="shared" si="43"/>
        <v>0</v>
      </c>
    </row>
    <row r="654" spans="1:17" ht="12.75">
      <c r="A654" s="1" t="s">
        <v>5822</v>
      </c>
      <c r="B654" s="1" t="s">
        <v>563</v>
      </c>
      <c r="C654" s="21" t="s">
        <v>23</v>
      </c>
      <c r="D654" s="21" t="s">
        <v>5823</v>
      </c>
      <c r="E654" s="21" t="s">
        <v>5824</v>
      </c>
      <c r="F654" s="4"/>
      <c r="G654" s="4"/>
      <c r="H654" s="2"/>
      <c r="I654" s="5"/>
      <c r="J654" s="15" t="s">
        <v>20</v>
      </c>
      <c r="K654" s="11" t="s">
        <v>20</v>
      </c>
      <c r="M654" s="18"/>
      <c r="N654" s="20">
        <f t="shared" si="40"/>
        <v>1</v>
      </c>
      <c r="O654" s="3" t="str">
        <f t="shared" si="41"/>
        <v/>
      </c>
      <c r="P654" s="3">
        <f t="shared" si="42"/>
        <v>0</v>
      </c>
      <c r="Q654" s="3">
        <f t="shared" si="43"/>
        <v>0</v>
      </c>
    </row>
    <row r="655" spans="1:17" ht="12.75">
      <c r="A655" s="1" t="s">
        <v>5825</v>
      </c>
      <c r="B655" s="1" t="s">
        <v>2812</v>
      </c>
      <c r="C655" s="21" t="s">
        <v>5826</v>
      </c>
      <c r="D655" s="21" t="s">
        <v>5827</v>
      </c>
      <c r="E655" s="21" t="s">
        <v>835</v>
      </c>
      <c r="F655" s="4"/>
      <c r="G655" s="4"/>
      <c r="H655" s="2"/>
      <c r="I655" s="5"/>
      <c r="J655" s="15" t="s">
        <v>20</v>
      </c>
      <c r="K655" s="11" t="s">
        <v>20</v>
      </c>
      <c r="M655" s="18"/>
      <c r="N655" s="20">
        <f t="shared" si="40"/>
        <v>1</v>
      </c>
      <c r="O655" s="3" t="str">
        <f t="shared" si="41"/>
        <v/>
      </c>
      <c r="P655" s="3">
        <f t="shared" si="42"/>
        <v>0</v>
      </c>
      <c r="Q655" s="3">
        <f t="shared" si="43"/>
        <v>0</v>
      </c>
    </row>
    <row r="656" spans="1:17" ht="12.75">
      <c r="A656" s="1" t="s">
        <v>5828</v>
      </c>
      <c r="B656" s="1" t="s">
        <v>925</v>
      </c>
      <c r="C656" s="21" t="s">
        <v>23</v>
      </c>
      <c r="D656" s="21" t="s">
        <v>5829</v>
      </c>
      <c r="E656" s="21" t="s">
        <v>3457</v>
      </c>
      <c r="F656" s="4"/>
      <c r="G656" s="4"/>
      <c r="H656" s="2"/>
      <c r="I656" s="5"/>
      <c r="J656" s="15" t="s">
        <v>20</v>
      </c>
      <c r="K656" s="11" t="s">
        <v>20</v>
      </c>
      <c r="M656" s="18"/>
      <c r="N656" s="20">
        <f t="shared" si="40"/>
        <v>1</v>
      </c>
      <c r="O656" s="3" t="str">
        <f t="shared" si="41"/>
        <v/>
      </c>
      <c r="P656" s="3">
        <f t="shared" si="42"/>
        <v>0</v>
      </c>
      <c r="Q656" s="3">
        <f t="shared" si="43"/>
        <v>0</v>
      </c>
    </row>
    <row r="657" spans="1:17" ht="12.75">
      <c r="A657" s="1" t="s">
        <v>5830</v>
      </c>
      <c r="B657" s="1" t="s">
        <v>925</v>
      </c>
      <c r="C657" s="21" t="s">
        <v>23</v>
      </c>
      <c r="D657" s="21" t="s">
        <v>5831</v>
      </c>
      <c r="E657" s="21" t="s">
        <v>5832</v>
      </c>
      <c r="F657" s="4"/>
      <c r="G657" s="4"/>
      <c r="H657" s="2"/>
      <c r="I657" s="5"/>
      <c r="J657" s="15" t="s">
        <v>20</v>
      </c>
      <c r="K657" s="11" t="s">
        <v>20</v>
      </c>
      <c r="M657" s="18"/>
      <c r="N657" s="20">
        <f t="shared" si="40"/>
        <v>1</v>
      </c>
      <c r="O657" s="3" t="str">
        <f t="shared" si="41"/>
        <v/>
      </c>
      <c r="P657" s="3">
        <f t="shared" si="42"/>
        <v>0</v>
      </c>
      <c r="Q657" s="3">
        <f t="shared" si="43"/>
        <v>0</v>
      </c>
    </row>
    <row r="658" spans="1:17" ht="12.75">
      <c r="A658" s="1" t="s">
        <v>5833</v>
      </c>
      <c r="B658" s="1" t="s">
        <v>925</v>
      </c>
      <c r="C658" s="21" t="s">
        <v>23</v>
      </c>
      <c r="D658" s="21" t="s">
        <v>5834</v>
      </c>
      <c r="E658" s="21" t="s">
        <v>5451</v>
      </c>
      <c r="F658" s="4"/>
      <c r="G658" s="4"/>
      <c r="H658" s="2"/>
      <c r="I658" s="5"/>
      <c r="J658" s="15" t="s">
        <v>20</v>
      </c>
      <c r="K658" s="11" t="s">
        <v>20</v>
      </c>
      <c r="M658" s="18"/>
      <c r="N658" s="20">
        <f t="shared" si="40"/>
        <v>1</v>
      </c>
      <c r="O658" s="3" t="str">
        <f t="shared" si="41"/>
        <v/>
      </c>
      <c r="P658" s="3">
        <f t="shared" si="42"/>
        <v>0</v>
      </c>
      <c r="Q658" s="3">
        <f t="shared" si="43"/>
        <v>0</v>
      </c>
    </row>
    <row r="659" spans="1:17" ht="12.75">
      <c r="A659" s="1" t="s">
        <v>5835</v>
      </c>
      <c r="B659" s="1" t="s">
        <v>925</v>
      </c>
      <c r="C659" s="21" t="s">
        <v>23</v>
      </c>
      <c r="D659" s="21" t="s">
        <v>5836</v>
      </c>
      <c r="E659" s="21" t="s">
        <v>5837</v>
      </c>
      <c r="F659" s="4"/>
      <c r="G659" s="4"/>
      <c r="H659" s="2"/>
      <c r="I659" s="5"/>
      <c r="J659" s="15" t="s">
        <v>20</v>
      </c>
      <c r="K659" s="11" t="s">
        <v>20</v>
      </c>
      <c r="M659" s="18"/>
      <c r="N659" s="20">
        <f t="shared" si="40"/>
        <v>1</v>
      </c>
      <c r="O659" s="3" t="str">
        <f t="shared" si="41"/>
        <v/>
      </c>
      <c r="P659" s="3">
        <f t="shared" si="42"/>
        <v>0</v>
      </c>
      <c r="Q659" s="3">
        <f t="shared" si="43"/>
        <v>0</v>
      </c>
    </row>
    <row r="660" spans="1:17" ht="12.75">
      <c r="A660" s="1" t="s">
        <v>5838</v>
      </c>
      <c r="B660" s="1" t="s">
        <v>925</v>
      </c>
      <c r="C660" s="21" t="s">
        <v>23</v>
      </c>
      <c r="D660" s="21" t="s">
        <v>5839</v>
      </c>
      <c r="E660" s="21" t="s">
        <v>5840</v>
      </c>
      <c r="F660" s="4"/>
      <c r="G660" s="4"/>
      <c r="H660" s="2"/>
      <c r="I660" s="5"/>
      <c r="J660" s="15" t="s">
        <v>20</v>
      </c>
      <c r="K660" s="11" t="s">
        <v>20</v>
      </c>
      <c r="M660" s="18"/>
      <c r="N660" s="20">
        <f t="shared" si="40"/>
        <v>1</v>
      </c>
      <c r="O660" s="3" t="str">
        <f t="shared" si="41"/>
        <v/>
      </c>
      <c r="P660" s="3">
        <f t="shared" si="42"/>
        <v>0</v>
      </c>
      <c r="Q660" s="3">
        <f t="shared" si="43"/>
        <v>0</v>
      </c>
    </row>
    <row r="661" spans="1:17" ht="12.75">
      <c r="A661" s="1" t="s">
        <v>5841</v>
      </c>
      <c r="B661" s="1" t="s">
        <v>5842</v>
      </c>
      <c r="C661" s="21" t="s">
        <v>5843</v>
      </c>
      <c r="D661" s="21" t="s">
        <v>2081</v>
      </c>
      <c r="E661" s="21" t="s">
        <v>2166</v>
      </c>
      <c r="F661" s="4"/>
      <c r="G661" s="4"/>
      <c r="H661" s="2"/>
      <c r="I661" s="5"/>
      <c r="J661" s="15" t="s">
        <v>20</v>
      </c>
      <c r="K661" s="11" t="s">
        <v>20</v>
      </c>
      <c r="M661" s="18"/>
      <c r="N661" s="20">
        <f t="shared" si="40"/>
        <v>1</v>
      </c>
      <c r="O661" s="3" t="str">
        <f t="shared" si="41"/>
        <v/>
      </c>
      <c r="P661" s="3">
        <f t="shared" si="42"/>
        <v>0</v>
      </c>
      <c r="Q661" s="3">
        <f t="shared" si="43"/>
        <v>0</v>
      </c>
    </row>
    <row r="662" spans="1:17" ht="12.75">
      <c r="A662" s="1" t="s">
        <v>5844</v>
      </c>
      <c r="B662" s="1" t="s">
        <v>997</v>
      </c>
      <c r="C662" s="21" t="s">
        <v>1378</v>
      </c>
      <c r="D662" s="21" t="s">
        <v>4836</v>
      </c>
      <c r="E662" s="21" t="s">
        <v>3245</v>
      </c>
      <c r="F662" s="4"/>
      <c r="G662" s="4"/>
      <c r="H662" s="2"/>
      <c r="I662" s="5"/>
      <c r="J662" s="15" t="s">
        <v>20</v>
      </c>
      <c r="K662" s="11" t="s">
        <v>20</v>
      </c>
      <c r="M662" s="18"/>
      <c r="N662" s="20">
        <f t="shared" si="40"/>
        <v>1</v>
      </c>
      <c r="O662" s="3" t="str">
        <f t="shared" si="41"/>
        <v/>
      </c>
      <c r="P662" s="3">
        <f t="shared" si="42"/>
        <v>0</v>
      </c>
      <c r="Q662" s="3">
        <f t="shared" si="43"/>
        <v>0</v>
      </c>
    </row>
    <row r="663" spans="1:17" ht="12.75">
      <c r="A663" s="1" t="s">
        <v>5845</v>
      </c>
      <c r="B663" s="1" t="s">
        <v>3093</v>
      </c>
      <c r="C663" s="21" t="s">
        <v>5846</v>
      </c>
      <c r="D663" s="21" t="s">
        <v>5847</v>
      </c>
      <c r="E663" s="21" t="s">
        <v>5848</v>
      </c>
      <c r="F663" s="4"/>
      <c r="G663" s="4"/>
      <c r="H663" s="2"/>
      <c r="I663" s="5"/>
      <c r="J663" s="15" t="s">
        <v>20</v>
      </c>
      <c r="K663" s="11" t="s">
        <v>20</v>
      </c>
      <c r="M663" s="18"/>
      <c r="N663" s="20">
        <f t="shared" si="40"/>
        <v>1</v>
      </c>
      <c r="O663" s="3" t="str">
        <f t="shared" si="41"/>
        <v/>
      </c>
      <c r="P663" s="3">
        <f t="shared" si="42"/>
        <v>0</v>
      </c>
      <c r="Q663" s="3">
        <f t="shared" si="43"/>
        <v>0</v>
      </c>
    </row>
    <row r="664" spans="1:17" ht="12.75">
      <c r="A664" s="1" t="s">
        <v>5849</v>
      </c>
      <c r="B664" s="1" t="s">
        <v>3093</v>
      </c>
      <c r="C664" s="21" t="s">
        <v>370</v>
      </c>
      <c r="D664" s="21" t="s">
        <v>5850</v>
      </c>
      <c r="E664" s="21" t="s">
        <v>2921</v>
      </c>
      <c r="F664" s="4"/>
      <c r="G664" s="4"/>
      <c r="H664" s="2"/>
      <c r="I664" s="5"/>
      <c r="J664" s="15" t="s">
        <v>20</v>
      </c>
      <c r="K664" s="11" t="s">
        <v>20</v>
      </c>
      <c r="M664" s="18"/>
      <c r="N664" s="20">
        <f t="shared" si="40"/>
        <v>1</v>
      </c>
      <c r="O664" s="3" t="str">
        <f t="shared" si="41"/>
        <v/>
      </c>
      <c r="P664" s="3">
        <f t="shared" si="42"/>
        <v>0</v>
      </c>
      <c r="Q664" s="3">
        <f t="shared" si="43"/>
        <v>0</v>
      </c>
    </row>
    <row r="665" spans="1:17" ht="12.75">
      <c r="A665" s="1" t="s">
        <v>5851</v>
      </c>
      <c r="B665" s="1" t="s">
        <v>3093</v>
      </c>
      <c r="C665" s="21" t="s">
        <v>5852</v>
      </c>
      <c r="D665" s="21" t="s">
        <v>5853</v>
      </c>
      <c r="E665" s="21" t="s">
        <v>5854</v>
      </c>
      <c r="F665" s="4"/>
      <c r="G665" s="4"/>
      <c r="H665" s="2"/>
      <c r="I665" s="5"/>
      <c r="J665" s="15" t="s">
        <v>20</v>
      </c>
      <c r="K665" s="11" t="s">
        <v>20</v>
      </c>
      <c r="M665" s="18"/>
      <c r="N665" s="20">
        <f t="shared" si="40"/>
        <v>1</v>
      </c>
      <c r="O665" s="3" t="str">
        <f t="shared" si="41"/>
        <v/>
      </c>
      <c r="P665" s="3">
        <f t="shared" si="42"/>
        <v>0</v>
      </c>
      <c r="Q665" s="3">
        <f t="shared" si="43"/>
        <v>0</v>
      </c>
    </row>
    <row r="666" spans="1:17" ht="12.75">
      <c r="A666" s="1" t="s">
        <v>5855</v>
      </c>
      <c r="B666" s="1" t="s">
        <v>5856</v>
      </c>
      <c r="C666" s="21" t="s">
        <v>23</v>
      </c>
      <c r="D666" s="21" t="s">
        <v>5857</v>
      </c>
      <c r="E666" s="21" t="s">
        <v>768</v>
      </c>
      <c r="F666" s="4"/>
      <c r="G666" s="4"/>
      <c r="H666" s="2"/>
      <c r="I666" s="5"/>
      <c r="J666" s="15" t="s">
        <v>20</v>
      </c>
      <c r="K666" s="11" t="s">
        <v>20</v>
      </c>
      <c r="M666" s="18"/>
      <c r="N666" s="20">
        <f t="shared" si="40"/>
        <v>1</v>
      </c>
      <c r="O666" s="3" t="str">
        <f t="shared" si="41"/>
        <v/>
      </c>
      <c r="P666" s="3">
        <f t="shared" si="42"/>
        <v>0</v>
      </c>
      <c r="Q666" s="3">
        <f t="shared" si="43"/>
        <v>0</v>
      </c>
    </row>
    <row r="667" spans="1:17" ht="12.75">
      <c r="A667" s="1" t="s">
        <v>5858</v>
      </c>
      <c r="B667" s="1" t="s">
        <v>5856</v>
      </c>
      <c r="C667" s="21" t="s">
        <v>23</v>
      </c>
      <c r="D667" s="21" t="s">
        <v>5859</v>
      </c>
      <c r="E667" s="21" t="s">
        <v>5860</v>
      </c>
      <c r="F667" s="4"/>
      <c r="G667" s="4"/>
      <c r="H667" s="2"/>
      <c r="I667" s="5"/>
      <c r="J667" s="15" t="s">
        <v>20</v>
      </c>
      <c r="K667" s="11" t="s">
        <v>20</v>
      </c>
      <c r="M667" s="18"/>
      <c r="N667" s="20">
        <f t="shared" si="40"/>
        <v>1</v>
      </c>
      <c r="O667" s="3" t="str">
        <f t="shared" si="41"/>
        <v/>
      </c>
      <c r="P667" s="3">
        <f t="shared" si="42"/>
        <v>0</v>
      </c>
      <c r="Q667" s="3">
        <f t="shared" si="43"/>
        <v>0</v>
      </c>
    </row>
    <row r="668" spans="1:17" ht="12.75">
      <c r="A668" s="1" t="s">
        <v>5861</v>
      </c>
      <c r="B668" s="1" t="s">
        <v>5856</v>
      </c>
      <c r="C668" s="21" t="s">
        <v>5862</v>
      </c>
      <c r="D668" s="21" t="s">
        <v>5863</v>
      </c>
      <c r="E668" s="21" t="s">
        <v>5864</v>
      </c>
      <c r="F668" s="4"/>
      <c r="G668" s="4"/>
      <c r="H668" s="2"/>
      <c r="I668" s="5"/>
      <c r="J668" s="15" t="s">
        <v>20</v>
      </c>
      <c r="K668" s="11" t="s">
        <v>20</v>
      </c>
      <c r="M668" s="18"/>
      <c r="N668" s="20">
        <f t="shared" si="40"/>
        <v>1</v>
      </c>
      <c r="O668" s="3" t="str">
        <f t="shared" si="41"/>
        <v/>
      </c>
      <c r="P668" s="3">
        <f t="shared" si="42"/>
        <v>0</v>
      </c>
      <c r="Q668" s="3">
        <f t="shared" si="43"/>
        <v>0</v>
      </c>
    </row>
    <row r="669" spans="1:17" ht="12.75">
      <c r="A669" s="1" t="s">
        <v>5865</v>
      </c>
      <c r="B669" s="1" t="s">
        <v>5856</v>
      </c>
      <c r="C669" s="21" t="s">
        <v>23</v>
      </c>
      <c r="D669" s="21" t="s">
        <v>5866</v>
      </c>
      <c r="E669" s="21" t="s">
        <v>5867</v>
      </c>
      <c r="F669" s="4"/>
      <c r="G669" s="4"/>
      <c r="H669" s="2"/>
      <c r="I669" s="5"/>
      <c r="J669" s="15" t="s">
        <v>20</v>
      </c>
      <c r="K669" s="11" t="s">
        <v>20</v>
      </c>
      <c r="M669" s="18"/>
      <c r="N669" s="20">
        <f t="shared" si="40"/>
        <v>1</v>
      </c>
      <c r="O669" s="3" t="str">
        <f t="shared" si="41"/>
        <v/>
      </c>
      <c r="P669" s="3">
        <f t="shared" si="42"/>
        <v>0</v>
      </c>
      <c r="Q669" s="3">
        <f t="shared" si="43"/>
        <v>0</v>
      </c>
    </row>
    <row r="670" spans="1:17" ht="12.75">
      <c r="A670" s="1" t="s">
        <v>5868</v>
      </c>
      <c r="B670" s="1" t="s">
        <v>5856</v>
      </c>
      <c r="C670" s="21" t="s">
        <v>5869</v>
      </c>
      <c r="D670" s="21" t="s">
        <v>5870</v>
      </c>
      <c r="E670" s="21" t="s">
        <v>3279</v>
      </c>
      <c r="F670" s="4"/>
      <c r="G670" s="4"/>
      <c r="H670" s="2"/>
      <c r="I670" s="5"/>
      <c r="J670" s="15" t="s">
        <v>20</v>
      </c>
      <c r="K670" s="11" t="s">
        <v>20</v>
      </c>
      <c r="M670" s="18"/>
      <c r="N670" s="20">
        <f t="shared" si="40"/>
        <v>1</v>
      </c>
      <c r="O670" s="3" t="str">
        <f t="shared" si="41"/>
        <v/>
      </c>
      <c r="P670" s="3">
        <f t="shared" si="42"/>
        <v>0</v>
      </c>
      <c r="Q670" s="3">
        <f t="shared" si="43"/>
        <v>0</v>
      </c>
    </row>
    <row r="671" spans="1:17" ht="12.75">
      <c r="A671" s="1" t="s">
        <v>5871</v>
      </c>
      <c r="B671" s="1" t="s">
        <v>5872</v>
      </c>
      <c r="C671" s="21" t="s">
        <v>5873</v>
      </c>
      <c r="D671" s="21" t="s">
        <v>5873</v>
      </c>
      <c r="E671" s="21" t="s">
        <v>5874</v>
      </c>
      <c r="F671" s="4"/>
      <c r="G671" s="4"/>
      <c r="H671" s="2"/>
      <c r="I671" s="5"/>
      <c r="J671" s="15" t="s">
        <v>20</v>
      </c>
      <c r="K671" s="11" t="s">
        <v>20</v>
      </c>
      <c r="M671" s="18"/>
      <c r="N671" s="20">
        <f t="shared" si="40"/>
        <v>1</v>
      </c>
      <c r="O671" s="3" t="str">
        <f t="shared" si="41"/>
        <v/>
      </c>
      <c r="P671" s="3">
        <f t="shared" si="42"/>
        <v>0</v>
      </c>
      <c r="Q671" s="3">
        <f t="shared" si="43"/>
        <v>0</v>
      </c>
    </row>
    <row r="672" spans="1:17" ht="12.75">
      <c r="A672" s="1" t="s">
        <v>5875</v>
      </c>
      <c r="B672" s="1" t="s">
        <v>1054</v>
      </c>
      <c r="C672" s="21" t="s">
        <v>5876</v>
      </c>
      <c r="D672" s="21" t="s">
        <v>5877</v>
      </c>
      <c r="E672" s="21" t="s">
        <v>1079</v>
      </c>
      <c r="F672" s="4"/>
      <c r="G672" s="4"/>
      <c r="H672" s="2"/>
      <c r="I672" s="5"/>
      <c r="J672" s="15" t="s">
        <v>20</v>
      </c>
      <c r="K672" s="11" t="s">
        <v>20</v>
      </c>
      <c r="M672" s="18"/>
      <c r="N672" s="20">
        <f t="shared" si="40"/>
        <v>1</v>
      </c>
      <c r="O672" s="3" t="str">
        <f t="shared" si="41"/>
        <v/>
      </c>
      <c r="P672" s="3">
        <f t="shared" si="42"/>
        <v>0</v>
      </c>
      <c r="Q672" s="3">
        <f t="shared" si="43"/>
        <v>0</v>
      </c>
    </row>
    <row r="673" spans="1:17" ht="12.75">
      <c r="A673" s="1" t="s">
        <v>5878</v>
      </c>
      <c r="B673" s="1" t="s">
        <v>1054</v>
      </c>
      <c r="C673" s="21" t="s">
        <v>1461</v>
      </c>
      <c r="D673" s="21" t="s">
        <v>5879</v>
      </c>
      <c r="E673" s="21" t="s">
        <v>1846</v>
      </c>
      <c r="F673" s="4"/>
      <c r="G673" s="4"/>
      <c r="H673" s="2"/>
      <c r="I673" s="5"/>
      <c r="J673" s="15" t="s">
        <v>20</v>
      </c>
      <c r="K673" s="11" t="s">
        <v>20</v>
      </c>
      <c r="M673" s="18"/>
      <c r="N673" s="20">
        <f t="shared" si="40"/>
        <v>1</v>
      </c>
      <c r="O673" s="3" t="str">
        <f t="shared" si="41"/>
        <v/>
      </c>
      <c r="P673" s="3">
        <f t="shared" si="42"/>
        <v>0</v>
      </c>
      <c r="Q673" s="3">
        <f t="shared" si="43"/>
        <v>0</v>
      </c>
    </row>
    <row r="674" spans="1:17" ht="12.75">
      <c r="A674" s="1" t="s">
        <v>5880</v>
      </c>
      <c r="B674" s="1" t="s">
        <v>1594</v>
      </c>
      <c r="C674" s="21" t="s">
        <v>5881</v>
      </c>
      <c r="D674" s="21" t="s">
        <v>4185</v>
      </c>
      <c r="E674" s="21" t="s">
        <v>5882</v>
      </c>
      <c r="F674" s="4"/>
      <c r="G674" s="4"/>
      <c r="H674" s="2"/>
      <c r="I674" s="5"/>
      <c r="J674" s="15" t="s">
        <v>20</v>
      </c>
      <c r="K674" s="11" t="s">
        <v>20</v>
      </c>
      <c r="M674" s="18"/>
      <c r="N674" s="20">
        <f t="shared" si="40"/>
        <v>1</v>
      </c>
      <c r="O674" s="3" t="str">
        <f t="shared" si="41"/>
        <v/>
      </c>
      <c r="P674" s="3">
        <f t="shared" si="42"/>
        <v>0</v>
      </c>
      <c r="Q674" s="3">
        <f t="shared" si="43"/>
        <v>0</v>
      </c>
    </row>
    <row r="675" spans="1:17" ht="12.75">
      <c r="A675" s="1" t="s">
        <v>5883</v>
      </c>
      <c r="B675" s="1" t="s">
        <v>1594</v>
      </c>
      <c r="C675" s="21" t="s">
        <v>370</v>
      </c>
      <c r="D675" s="21" t="s">
        <v>3235</v>
      </c>
      <c r="E675" s="21" t="s">
        <v>1975</v>
      </c>
      <c r="F675" s="4"/>
      <c r="G675" s="4"/>
      <c r="H675" s="2"/>
      <c r="I675" s="5"/>
      <c r="J675" s="15" t="s">
        <v>20</v>
      </c>
      <c r="K675" s="11" t="s">
        <v>20</v>
      </c>
      <c r="M675" s="18"/>
      <c r="N675" s="20">
        <f t="shared" si="40"/>
        <v>1</v>
      </c>
      <c r="O675" s="3" t="str">
        <f t="shared" si="41"/>
        <v/>
      </c>
      <c r="P675" s="3">
        <f t="shared" si="42"/>
        <v>0</v>
      </c>
      <c r="Q675" s="3">
        <f t="shared" si="43"/>
        <v>0</v>
      </c>
    </row>
    <row r="676" spans="1:17" ht="12.75">
      <c r="A676" s="1" t="s">
        <v>5884</v>
      </c>
      <c r="B676" s="1" t="s">
        <v>5885</v>
      </c>
      <c r="C676" s="21" t="s">
        <v>5886</v>
      </c>
      <c r="D676" s="21" t="s">
        <v>5887</v>
      </c>
      <c r="E676" s="21" t="s">
        <v>5888</v>
      </c>
      <c r="F676" s="4"/>
      <c r="G676" s="4"/>
      <c r="H676" s="2"/>
      <c r="I676" s="5"/>
      <c r="J676" s="15" t="s">
        <v>20</v>
      </c>
      <c r="K676" s="11" t="s">
        <v>20</v>
      </c>
      <c r="M676" s="18"/>
      <c r="N676" s="20">
        <f t="shared" si="40"/>
        <v>1</v>
      </c>
      <c r="O676" s="3" t="str">
        <f t="shared" si="41"/>
        <v/>
      </c>
      <c r="P676" s="3">
        <f t="shared" si="42"/>
        <v>0</v>
      </c>
      <c r="Q676" s="3">
        <f t="shared" si="43"/>
        <v>0</v>
      </c>
    </row>
    <row r="677" spans="1:17" ht="12.75">
      <c r="A677" s="1" t="s">
        <v>5889</v>
      </c>
      <c r="B677" s="1" t="s">
        <v>5885</v>
      </c>
      <c r="C677" s="21" t="s">
        <v>5890</v>
      </c>
      <c r="D677" s="21" t="s">
        <v>5891</v>
      </c>
      <c r="E677" s="21" t="s">
        <v>3698</v>
      </c>
      <c r="F677" s="4"/>
      <c r="G677" s="4"/>
      <c r="H677" s="2"/>
      <c r="I677" s="5"/>
      <c r="J677" s="15" t="s">
        <v>20</v>
      </c>
      <c r="K677" s="11" t="s">
        <v>20</v>
      </c>
      <c r="M677" s="18"/>
      <c r="N677" s="20">
        <f t="shared" si="40"/>
        <v>1</v>
      </c>
      <c r="O677" s="3" t="str">
        <f t="shared" si="41"/>
        <v/>
      </c>
      <c r="P677" s="3">
        <f t="shared" si="42"/>
        <v>0</v>
      </c>
      <c r="Q677" s="3">
        <f t="shared" si="43"/>
        <v>0</v>
      </c>
    </row>
    <row r="678" spans="1:17" ht="12.75">
      <c r="A678" s="1" t="s">
        <v>5892</v>
      </c>
      <c r="B678" s="1" t="s">
        <v>3384</v>
      </c>
      <c r="C678" s="21" t="s">
        <v>23</v>
      </c>
      <c r="D678" s="21" t="s">
        <v>5752</v>
      </c>
      <c r="E678" s="21" t="s">
        <v>5561</v>
      </c>
      <c r="F678" s="4"/>
      <c r="G678" s="4"/>
      <c r="H678" s="2"/>
      <c r="I678" s="5"/>
      <c r="J678" s="15" t="s">
        <v>20</v>
      </c>
      <c r="K678" s="11" t="s">
        <v>20</v>
      </c>
      <c r="M678" s="18"/>
      <c r="N678" s="20">
        <f t="shared" si="40"/>
        <v>1</v>
      </c>
      <c r="O678" s="3" t="str">
        <f t="shared" si="41"/>
        <v/>
      </c>
      <c r="P678" s="3">
        <f t="shared" si="42"/>
        <v>0</v>
      </c>
      <c r="Q678" s="3">
        <f t="shared" si="43"/>
        <v>0</v>
      </c>
    </row>
    <row r="679" spans="1:17" ht="12.75">
      <c r="A679" s="1" t="s">
        <v>5893</v>
      </c>
      <c r="B679" s="1" t="s">
        <v>1938</v>
      </c>
      <c r="C679" s="21" t="s">
        <v>23</v>
      </c>
      <c r="D679" s="21" t="s">
        <v>1942</v>
      </c>
      <c r="E679" s="21" t="s">
        <v>5894</v>
      </c>
      <c r="F679" s="4"/>
      <c r="G679" s="4"/>
      <c r="H679" s="2"/>
      <c r="I679" s="5"/>
      <c r="J679" s="15" t="s">
        <v>20</v>
      </c>
      <c r="K679" s="11" t="s">
        <v>20</v>
      </c>
      <c r="M679" s="18"/>
      <c r="N679" s="20">
        <f t="shared" si="40"/>
        <v>1</v>
      </c>
      <c r="O679" s="3" t="str">
        <f t="shared" si="41"/>
        <v/>
      </c>
      <c r="P679" s="3">
        <f t="shared" si="42"/>
        <v>0</v>
      </c>
      <c r="Q679" s="3">
        <f t="shared" si="43"/>
        <v>0</v>
      </c>
    </row>
    <row r="680" spans="1:17" ht="12.75">
      <c r="A680" s="1" t="s">
        <v>5895</v>
      </c>
      <c r="B680" s="1" t="s">
        <v>1938</v>
      </c>
      <c r="C680" s="21" t="s">
        <v>23</v>
      </c>
      <c r="D680" s="21" t="s">
        <v>5399</v>
      </c>
      <c r="E680" s="21" t="s">
        <v>2119</v>
      </c>
      <c r="F680" s="4"/>
      <c r="G680" s="4"/>
      <c r="H680" s="2"/>
      <c r="I680" s="5"/>
      <c r="J680" s="15" t="s">
        <v>20</v>
      </c>
      <c r="K680" s="11" t="s">
        <v>20</v>
      </c>
      <c r="M680" s="18"/>
      <c r="N680" s="20">
        <f t="shared" si="40"/>
        <v>1</v>
      </c>
      <c r="O680" s="3" t="str">
        <f t="shared" si="41"/>
        <v/>
      </c>
      <c r="P680" s="3">
        <f t="shared" si="42"/>
        <v>0</v>
      </c>
      <c r="Q680" s="3">
        <f t="shared" si="43"/>
        <v>0</v>
      </c>
    </row>
    <row r="681" spans="1:17" ht="12.75">
      <c r="A681" s="1" t="s">
        <v>5896</v>
      </c>
      <c r="B681" s="1" t="s">
        <v>1938</v>
      </c>
      <c r="C681" s="21" t="s">
        <v>23</v>
      </c>
      <c r="D681" s="21" t="s">
        <v>2964</v>
      </c>
      <c r="E681" s="21" t="s">
        <v>5897</v>
      </c>
      <c r="F681" s="4"/>
      <c r="G681" s="4"/>
      <c r="H681" s="2"/>
      <c r="I681" s="5"/>
      <c r="J681" s="15" t="s">
        <v>20</v>
      </c>
      <c r="K681" s="11" t="s">
        <v>20</v>
      </c>
      <c r="M681" s="18"/>
      <c r="N681" s="20">
        <f t="shared" si="40"/>
        <v>1</v>
      </c>
      <c r="O681" s="3" t="str">
        <f t="shared" si="41"/>
        <v/>
      </c>
      <c r="P681" s="3">
        <f t="shared" si="42"/>
        <v>0</v>
      </c>
      <c r="Q681" s="3">
        <f t="shared" si="43"/>
        <v>0</v>
      </c>
    </row>
    <row r="682" spans="1:17" ht="12.75">
      <c r="A682" s="1" t="s">
        <v>5898</v>
      </c>
      <c r="B682" s="1" t="s">
        <v>1938</v>
      </c>
      <c r="C682" s="21" t="s">
        <v>23</v>
      </c>
      <c r="D682" s="21" t="s">
        <v>5392</v>
      </c>
      <c r="E682" s="21" t="s">
        <v>5353</v>
      </c>
      <c r="F682" s="4"/>
      <c r="G682" s="4"/>
      <c r="H682" s="2"/>
      <c r="I682" s="5"/>
      <c r="J682" s="15" t="s">
        <v>20</v>
      </c>
      <c r="K682" s="11" t="s">
        <v>20</v>
      </c>
      <c r="M682" s="18"/>
      <c r="N682" s="20">
        <f t="shared" si="40"/>
        <v>1</v>
      </c>
      <c r="O682" s="3" t="str">
        <f t="shared" si="41"/>
        <v/>
      </c>
      <c r="P682" s="3">
        <f t="shared" si="42"/>
        <v>0</v>
      </c>
      <c r="Q682" s="3">
        <f t="shared" si="43"/>
        <v>0</v>
      </c>
    </row>
    <row r="683" spans="1:17" ht="12.75">
      <c r="A683" s="1" t="s">
        <v>5899</v>
      </c>
      <c r="B683" s="1" t="s">
        <v>1938</v>
      </c>
      <c r="C683" s="21" t="s">
        <v>23</v>
      </c>
      <c r="D683" s="21" t="s">
        <v>2964</v>
      </c>
      <c r="E683" s="21" t="s">
        <v>1218</v>
      </c>
      <c r="F683" s="4"/>
      <c r="G683" s="4"/>
      <c r="H683" s="2"/>
      <c r="I683" s="5"/>
      <c r="J683" s="15" t="s">
        <v>20</v>
      </c>
      <c r="K683" s="11" t="s">
        <v>20</v>
      </c>
      <c r="M683" s="18"/>
      <c r="N683" s="20">
        <f t="shared" si="40"/>
        <v>1</v>
      </c>
      <c r="O683" s="3" t="str">
        <f t="shared" si="41"/>
        <v/>
      </c>
      <c r="P683" s="3">
        <f t="shared" si="42"/>
        <v>0</v>
      </c>
      <c r="Q683" s="3">
        <f t="shared" si="43"/>
        <v>0</v>
      </c>
    </row>
    <row r="684" spans="1:17" ht="12.75">
      <c r="A684" s="1" t="s">
        <v>5900</v>
      </c>
      <c r="B684" s="1" t="s">
        <v>1938</v>
      </c>
      <c r="C684" s="21" t="s">
        <v>23</v>
      </c>
      <c r="D684" s="21" t="s">
        <v>1942</v>
      </c>
      <c r="E684" s="21" t="s">
        <v>2823</v>
      </c>
      <c r="F684" s="4"/>
      <c r="G684" s="4"/>
      <c r="H684" s="2"/>
      <c r="I684" s="5"/>
      <c r="J684" s="15" t="s">
        <v>20</v>
      </c>
      <c r="K684" s="11" t="s">
        <v>20</v>
      </c>
      <c r="M684" s="18"/>
      <c r="N684" s="20">
        <f t="shared" si="40"/>
        <v>1</v>
      </c>
      <c r="O684" s="3" t="str">
        <f t="shared" si="41"/>
        <v/>
      </c>
      <c r="P684" s="3">
        <f t="shared" si="42"/>
        <v>0</v>
      </c>
      <c r="Q684" s="3">
        <f t="shared" si="43"/>
        <v>0</v>
      </c>
    </row>
    <row r="685" spans="1:17" ht="12.75">
      <c r="A685" s="1" t="s">
        <v>5901</v>
      </c>
      <c r="B685" s="1" t="s">
        <v>1938</v>
      </c>
      <c r="C685" s="21" t="s">
        <v>370</v>
      </c>
      <c r="D685" s="21" t="s">
        <v>1077</v>
      </c>
      <c r="E685" s="21" t="s">
        <v>2981</v>
      </c>
      <c r="F685" s="4"/>
      <c r="G685" s="4"/>
      <c r="H685" s="2"/>
      <c r="I685" s="5"/>
      <c r="J685" s="15" t="s">
        <v>20</v>
      </c>
      <c r="K685" s="11" t="s">
        <v>20</v>
      </c>
      <c r="M685" s="18"/>
      <c r="N685" s="20">
        <f t="shared" si="40"/>
        <v>1</v>
      </c>
      <c r="O685" s="3" t="str">
        <f t="shared" si="41"/>
        <v/>
      </c>
      <c r="P685" s="3">
        <f t="shared" si="42"/>
        <v>0</v>
      </c>
      <c r="Q685" s="3">
        <f t="shared" si="43"/>
        <v>0</v>
      </c>
    </row>
    <row r="686" spans="1:17" ht="12.75">
      <c r="A686" s="1" t="s">
        <v>5902</v>
      </c>
      <c r="B686" s="1" t="s">
        <v>1363</v>
      </c>
      <c r="C686" s="21" t="s">
        <v>23</v>
      </c>
      <c r="D686" s="21" t="s">
        <v>5903</v>
      </c>
      <c r="E686" s="21" t="s">
        <v>5485</v>
      </c>
      <c r="F686" s="4"/>
      <c r="G686" s="4"/>
      <c r="H686" s="2"/>
      <c r="I686" s="5"/>
      <c r="J686" s="15" t="s">
        <v>20</v>
      </c>
      <c r="K686" s="11" t="s">
        <v>20</v>
      </c>
      <c r="M686" s="18"/>
      <c r="N686" s="20">
        <f t="shared" si="40"/>
        <v>1</v>
      </c>
      <c r="O686" s="3" t="str">
        <f t="shared" si="41"/>
        <v/>
      </c>
      <c r="P686" s="3">
        <f t="shared" si="42"/>
        <v>0</v>
      </c>
      <c r="Q686" s="3">
        <f t="shared" si="43"/>
        <v>0</v>
      </c>
    </row>
    <row r="687" spans="1:17" ht="12.75">
      <c r="A687" s="1" t="s">
        <v>5904</v>
      </c>
      <c r="B687" s="1" t="s">
        <v>5905</v>
      </c>
      <c r="C687" s="21" t="s">
        <v>5906</v>
      </c>
      <c r="D687" s="21" t="s">
        <v>503</v>
      </c>
      <c r="E687" s="21" t="s">
        <v>2608</v>
      </c>
      <c r="F687" s="4"/>
      <c r="G687" s="4"/>
      <c r="H687" s="2"/>
      <c r="I687" s="5"/>
      <c r="J687" s="15" t="s">
        <v>20</v>
      </c>
      <c r="K687" s="11" t="s">
        <v>20</v>
      </c>
      <c r="M687" s="18"/>
      <c r="N687" s="20">
        <f t="shared" si="40"/>
        <v>1</v>
      </c>
      <c r="O687" s="3" t="str">
        <f t="shared" si="41"/>
        <v/>
      </c>
      <c r="P687" s="3">
        <f t="shared" si="42"/>
        <v>0</v>
      </c>
      <c r="Q687" s="3">
        <f t="shared" si="43"/>
        <v>0</v>
      </c>
    </row>
    <row r="688" spans="1:17" ht="12.75">
      <c r="A688" s="1" t="s">
        <v>5907</v>
      </c>
      <c r="B688" s="1" t="s">
        <v>5908</v>
      </c>
      <c r="C688" s="21" t="s">
        <v>5909</v>
      </c>
      <c r="D688" s="21" t="s">
        <v>2081</v>
      </c>
      <c r="E688" s="21" t="s">
        <v>5353</v>
      </c>
      <c r="F688" s="4"/>
      <c r="G688" s="4"/>
      <c r="H688" s="2"/>
      <c r="I688" s="5"/>
      <c r="J688" s="15" t="s">
        <v>20</v>
      </c>
      <c r="K688" s="11" t="s">
        <v>20</v>
      </c>
      <c r="M688" s="18"/>
      <c r="N688" s="20">
        <f t="shared" si="40"/>
        <v>1</v>
      </c>
      <c r="O688" s="3" t="str">
        <f t="shared" si="41"/>
        <v/>
      </c>
      <c r="P688" s="3">
        <f t="shared" si="42"/>
        <v>0</v>
      </c>
      <c r="Q688" s="3">
        <f t="shared" si="43"/>
        <v>0</v>
      </c>
    </row>
    <row r="689" spans="1:17" ht="12.75">
      <c r="A689" s="1" t="s">
        <v>5910</v>
      </c>
      <c r="B689" s="1" t="s">
        <v>5911</v>
      </c>
      <c r="C689" s="21" t="s">
        <v>5912</v>
      </c>
      <c r="D689" s="21" t="s">
        <v>5913</v>
      </c>
      <c r="E689" s="21" t="s">
        <v>600</v>
      </c>
      <c r="F689" s="4"/>
      <c r="G689" s="4"/>
      <c r="H689" s="2"/>
      <c r="I689" s="5"/>
      <c r="J689" s="15" t="s">
        <v>20</v>
      </c>
      <c r="K689" s="11" t="s">
        <v>20</v>
      </c>
      <c r="M689" s="18"/>
      <c r="N689" s="20">
        <f t="shared" si="40"/>
        <v>1</v>
      </c>
      <c r="O689" s="3" t="str">
        <f t="shared" si="41"/>
        <v/>
      </c>
      <c r="P689" s="3">
        <f t="shared" si="42"/>
        <v>0</v>
      </c>
      <c r="Q689" s="3">
        <f t="shared" si="43"/>
        <v>0</v>
      </c>
    </row>
    <row r="690" spans="1:17" ht="12.75">
      <c r="A690" s="1" t="s">
        <v>5914</v>
      </c>
      <c r="B690" s="1" t="s">
        <v>832</v>
      </c>
      <c r="C690" s="21" t="s">
        <v>5915</v>
      </c>
      <c r="D690" s="21" t="s">
        <v>5916</v>
      </c>
      <c r="E690" s="21" t="s">
        <v>5917</v>
      </c>
      <c r="F690" s="4"/>
      <c r="G690" s="4"/>
      <c r="H690" s="2"/>
      <c r="I690" s="5"/>
      <c r="J690" s="15" t="s">
        <v>20</v>
      </c>
      <c r="K690" s="11" t="s">
        <v>20</v>
      </c>
      <c r="M690" s="18"/>
      <c r="N690" s="20">
        <f t="shared" si="40"/>
        <v>1</v>
      </c>
      <c r="O690" s="3" t="str">
        <f t="shared" si="41"/>
        <v/>
      </c>
      <c r="P690" s="3">
        <f t="shared" si="42"/>
        <v>0</v>
      </c>
      <c r="Q690" s="3">
        <f t="shared" si="43"/>
        <v>0</v>
      </c>
    </row>
    <row r="691" spans="1:17" ht="12.75">
      <c r="A691" s="1" t="s">
        <v>5918</v>
      </c>
      <c r="B691" s="1" t="s">
        <v>832</v>
      </c>
      <c r="C691" s="21" t="s">
        <v>23</v>
      </c>
      <c r="D691" s="21" t="s">
        <v>3343</v>
      </c>
      <c r="E691" s="21" t="s">
        <v>5919</v>
      </c>
      <c r="F691" s="4"/>
      <c r="G691" s="4"/>
      <c r="H691" s="2"/>
      <c r="I691" s="5"/>
      <c r="J691" s="15" t="s">
        <v>20</v>
      </c>
      <c r="K691" s="11" t="s">
        <v>20</v>
      </c>
      <c r="M691" s="18"/>
      <c r="N691" s="20">
        <f t="shared" si="40"/>
        <v>1</v>
      </c>
      <c r="O691" s="3" t="str">
        <f t="shared" si="41"/>
        <v/>
      </c>
      <c r="P691" s="3">
        <f t="shared" si="42"/>
        <v>0</v>
      </c>
      <c r="Q691" s="3">
        <f t="shared" si="43"/>
        <v>0</v>
      </c>
    </row>
    <row r="692" spans="1:17" ht="12.75">
      <c r="A692" s="1" t="s">
        <v>5920</v>
      </c>
      <c r="B692" s="1" t="s">
        <v>832</v>
      </c>
      <c r="C692" s="21" t="s">
        <v>23</v>
      </c>
      <c r="D692" s="21" t="s">
        <v>2534</v>
      </c>
      <c r="E692" s="21" t="s">
        <v>3142</v>
      </c>
      <c r="F692" s="4"/>
      <c r="G692" s="4"/>
      <c r="H692" s="2"/>
      <c r="I692" s="5"/>
      <c r="J692" s="15" t="s">
        <v>20</v>
      </c>
      <c r="K692" s="11" t="s">
        <v>20</v>
      </c>
      <c r="M692" s="18"/>
      <c r="N692" s="20">
        <f t="shared" si="40"/>
        <v>1</v>
      </c>
      <c r="O692" s="3" t="str">
        <f t="shared" si="41"/>
        <v/>
      </c>
      <c r="P692" s="3">
        <f t="shared" si="42"/>
        <v>0</v>
      </c>
      <c r="Q692" s="3">
        <f t="shared" si="43"/>
        <v>0</v>
      </c>
    </row>
    <row r="693" spans="1:17" ht="12.75">
      <c r="A693" s="1" t="s">
        <v>5921</v>
      </c>
      <c r="B693" s="1" t="s">
        <v>832</v>
      </c>
      <c r="C693" s="21" t="s">
        <v>23</v>
      </c>
      <c r="D693" s="21" t="s">
        <v>3733</v>
      </c>
      <c r="E693" s="21" t="s">
        <v>2259</v>
      </c>
      <c r="F693" s="4"/>
      <c r="G693" s="4"/>
      <c r="H693" s="2"/>
      <c r="I693" s="5"/>
      <c r="J693" s="15" t="s">
        <v>20</v>
      </c>
      <c r="K693" s="11" t="s">
        <v>20</v>
      </c>
      <c r="M693" s="18"/>
      <c r="N693" s="20">
        <f t="shared" si="40"/>
        <v>1</v>
      </c>
      <c r="O693" s="3" t="str">
        <f t="shared" si="41"/>
        <v/>
      </c>
      <c r="P693" s="3">
        <f t="shared" si="42"/>
        <v>0</v>
      </c>
      <c r="Q693" s="3">
        <f t="shared" si="43"/>
        <v>0</v>
      </c>
    </row>
    <row r="694" spans="1:17" ht="12.75">
      <c r="A694" s="1" t="s">
        <v>5922</v>
      </c>
      <c r="B694" s="1" t="s">
        <v>983</v>
      </c>
      <c r="C694" s="21" t="s">
        <v>23</v>
      </c>
      <c r="D694" s="21" t="s">
        <v>5923</v>
      </c>
      <c r="E694" s="21" t="s">
        <v>5924</v>
      </c>
      <c r="F694" s="4"/>
      <c r="G694" s="4"/>
      <c r="H694" s="2"/>
      <c r="I694" s="5"/>
      <c r="J694" s="15" t="s">
        <v>20</v>
      </c>
      <c r="K694" s="11" t="s">
        <v>20</v>
      </c>
      <c r="M694" s="18"/>
      <c r="N694" s="20">
        <f t="shared" si="40"/>
        <v>1</v>
      </c>
      <c r="O694" s="3" t="str">
        <f t="shared" si="41"/>
        <v/>
      </c>
      <c r="P694" s="3">
        <f t="shared" si="42"/>
        <v>0</v>
      </c>
      <c r="Q694" s="3">
        <f t="shared" si="43"/>
        <v>0</v>
      </c>
    </row>
    <row r="695" spans="1:17" ht="12.75">
      <c r="A695" s="1" t="s">
        <v>5925</v>
      </c>
      <c r="B695" s="1" t="s">
        <v>2836</v>
      </c>
      <c r="C695" s="21" t="s">
        <v>5926</v>
      </c>
      <c r="D695" s="21" t="s">
        <v>5686</v>
      </c>
      <c r="E695" s="21" t="s">
        <v>5488</v>
      </c>
      <c r="F695" s="4"/>
      <c r="G695" s="4"/>
      <c r="H695" s="2"/>
      <c r="I695" s="5"/>
      <c r="J695" s="15" t="s">
        <v>20</v>
      </c>
      <c r="K695" s="11" t="s">
        <v>20</v>
      </c>
      <c r="M695" s="18"/>
      <c r="N695" s="20">
        <f t="shared" si="40"/>
        <v>1</v>
      </c>
      <c r="O695" s="3" t="str">
        <f t="shared" si="41"/>
        <v/>
      </c>
      <c r="P695" s="3">
        <f t="shared" si="42"/>
        <v>0</v>
      </c>
      <c r="Q695" s="3">
        <f t="shared" si="43"/>
        <v>0</v>
      </c>
    </row>
    <row r="696" spans="1:17" ht="12.75">
      <c r="A696" s="1" t="s">
        <v>5927</v>
      </c>
      <c r="B696" s="1" t="s">
        <v>2836</v>
      </c>
      <c r="C696" s="21" t="s">
        <v>23</v>
      </c>
      <c r="D696" s="21" t="s">
        <v>5928</v>
      </c>
      <c r="E696" s="21" t="s">
        <v>5929</v>
      </c>
      <c r="F696" s="4"/>
      <c r="G696" s="4"/>
      <c r="H696" s="2"/>
      <c r="I696" s="5"/>
      <c r="J696" s="15" t="s">
        <v>20</v>
      </c>
      <c r="K696" s="11" t="s">
        <v>20</v>
      </c>
      <c r="M696" s="18"/>
      <c r="N696" s="20">
        <f t="shared" si="40"/>
        <v>1</v>
      </c>
      <c r="O696" s="3" t="str">
        <f t="shared" si="41"/>
        <v/>
      </c>
      <c r="P696" s="3">
        <f t="shared" si="42"/>
        <v>0</v>
      </c>
      <c r="Q696" s="3">
        <f t="shared" si="43"/>
        <v>0</v>
      </c>
    </row>
    <row r="697" spans="1:17" ht="12.75">
      <c r="A697" s="1" t="s">
        <v>5930</v>
      </c>
      <c r="B697" s="1" t="s">
        <v>2836</v>
      </c>
      <c r="C697" s="21" t="s">
        <v>5931</v>
      </c>
      <c r="D697" s="21" t="s">
        <v>5932</v>
      </c>
      <c r="E697" s="21" t="s">
        <v>5933</v>
      </c>
      <c r="F697" s="4"/>
      <c r="G697" s="4"/>
      <c r="H697" s="2"/>
      <c r="I697" s="5"/>
      <c r="J697" s="15" t="s">
        <v>20</v>
      </c>
      <c r="K697" s="11" t="s">
        <v>20</v>
      </c>
      <c r="M697" s="18"/>
      <c r="N697" s="20">
        <f t="shared" si="40"/>
        <v>1</v>
      </c>
      <c r="O697" s="3" t="str">
        <f t="shared" si="41"/>
        <v/>
      </c>
      <c r="P697" s="3">
        <f t="shared" si="42"/>
        <v>0</v>
      </c>
      <c r="Q697" s="3">
        <f t="shared" si="43"/>
        <v>0</v>
      </c>
    </row>
    <row r="698" spans="1:17" ht="12.75">
      <c r="A698" s="1" t="s">
        <v>5934</v>
      </c>
      <c r="B698" s="1" t="s">
        <v>5935</v>
      </c>
      <c r="C698" s="21" t="s">
        <v>370</v>
      </c>
      <c r="D698" s="21" t="s">
        <v>3344</v>
      </c>
      <c r="E698" s="21" t="s">
        <v>1186</v>
      </c>
      <c r="F698" s="4"/>
      <c r="G698" s="4"/>
      <c r="H698" s="2"/>
      <c r="I698" s="5"/>
      <c r="J698" s="15" t="s">
        <v>20</v>
      </c>
      <c r="K698" s="11" t="s">
        <v>20</v>
      </c>
      <c r="M698" s="18"/>
      <c r="N698" s="20">
        <f t="shared" si="40"/>
        <v>1</v>
      </c>
      <c r="O698" s="3" t="str">
        <f t="shared" si="41"/>
        <v/>
      </c>
      <c r="P698" s="3">
        <f t="shared" si="42"/>
        <v>0</v>
      </c>
      <c r="Q698" s="3">
        <f t="shared" si="43"/>
        <v>0</v>
      </c>
    </row>
    <row r="699" spans="1:17" ht="12.75">
      <c r="A699" s="1" t="s">
        <v>5936</v>
      </c>
      <c r="B699" s="1" t="s">
        <v>5935</v>
      </c>
      <c r="C699" s="21" t="s">
        <v>23</v>
      </c>
      <c r="D699" s="21" t="s">
        <v>2535</v>
      </c>
      <c r="E699" s="21" t="s">
        <v>1182</v>
      </c>
      <c r="F699" s="4"/>
      <c r="G699" s="4"/>
      <c r="H699" s="2"/>
      <c r="I699" s="5"/>
      <c r="J699" s="15" t="s">
        <v>20</v>
      </c>
      <c r="K699" s="11" t="s">
        <v>20</v>
      </c>
      <c r="M699" s="18"/>
      <c r="N699" s="20">
        <f t="shared" si="40"/>
        <v>1</v>
      </c>
      <c r="O699" s="3" t="str">
        <f t="shared" si="41"/>
        <v/>
      </c>
      <c r="P699" s="3">
        <f t="shared" si="42"/>
        <v>0</v>
      </c>
      <c r="Q699" s="3">
        <f t="shared" si="43"/>
        <v>0</v>
      </c>
    </row>
    <row r="700" spans="1:17" ht="12.75">
      <c r="A700" s="1" t="s">
        <v>5937</v>
      </c>
      <c r="B700" s="1" t="s">
        <v>5935</v>
      </c>
      <c r="C700" s="21" t="s">
        <v>23</v>
      </c>
      <c r="D700" s="21" t="s">
        <v>5938</v>
      </c>
      <c r="E700" s="21" t="s">
        <v>2192</v>
      </c>
      <c r="F700" s="4"/>
      <c r="G700" s="4"/>
      <c r="H700" s="2"/>
      <c r="I700" s="5"/>
      <c r="J700" s="15" t="s">
        <v>20</v>
      </c>
      <c r="K700" s="11" t="s">
        <v>20</v>
      </c>
      <c r="M700" s="18"/>
      <c r="N700" s="20">
        <f t="shared" si="40"/>
        <v>1</v>
      </c>
      <c r="O700" s="3" t="str">
        <f t="shared" si="41"/>
        <v/>
      </c>
      <c r="P700" s="3">
        <f t="shared" si="42"/>
        <v>0</v>
      </c>
      <c r="Q700" s="3">
        <f t="shared" si="43"/>
        <v>0</v>
      </c>
    </row>
    <row r="701" spans="1:17" ht="12.75">
      <c r="A701" s="1" t="s">
        <v>5939</v>
      </c>
      <c r="B701" s="1" t="s">
        <v>5940</v>
      </c>
      <c r="C701" s="21" t="s">
        <v>23</v>
      </c>
      <c r="D701" s="21" t="s">
        <v>5941</v>
      </c>
      <c r="E701" s="21" t="s">
        <v>5942</v>
      </c>
      <c r="F701" s="4"/>
      <c r="G701" s="4"/>
      <c r="H701" s="2"/>
      <c r="I701" s="5"/>
      <c r="J701" s="15" t="s">
        <v>20</v>
      </c>
      <c r="K701" s="11" t="s">
        <v>20</v>
      </c>
      <c r="M701" s="18"/>
      <c r="N701" s="20">
        <f t="shared" si="40"/>
        <v>1</v>
      </c>
      <c r="O701" s="3" t="str">
        <f t="shared" si="41"/>
        <v/>
      </c>
      <c r="P701" s="3">
        <f t="shared" si="42"/>
        <v>0</v>
      </c>
      <c r="Q701" s="3">
        <f t="shared" si="43"/>
        <v>0</v>
      </c>
    </row>
    <row r="702" spans="1:17" ht="12.75">
      <c r="A702" s="1" t="s">
        <v>5943</v>
      </c>
      <c r="B702" s="1" t="s">
        <v>5944</v>
      </c>
      <c r="C702" s="21" t="s">
        <v>5945</v>
      </c>
      <c r="D702" s="21" t="s">
        <v>2041</v>
      </c>
      <c r="E702" s="21" t="s">
        <v>5946</v>
      </c>
      <c r="F702" s="4"/>
      <c r="G702" s="4"/>
      <c r="H702" s="2"/>
      <c r="I702" s="5"/>
      <c r="J702" s="15" t="s">
        <v>20</v>
      </c>
      <c r="K702" s="11" t="s">
        <v>20</v>
      </c>
      <c r="M702" s="18"/>
      <c r="N702" s="20">
        <f t="shared" si="40"/>
        <v>1</v>
      </c>
      <c r="O702" s="3" t="str">
        <f t="shared" si="41"/>
        <v/>
      </c>
      <c r="P702" s="3">
        <f t="shared" si="42"/>
        <v>0</v>
      </c>
      <c r="Q702" s="3">
        <f t="shared" si="43"/>
        <v>0</v>
      </c>
    </row>
    <row r="703" spans="1:17" ht="12.75">
      <c r="A703" s="1" t="s">
        <v>5947</v>
      </c>
      <c r="B703" s="1" t="s">
        <v>5948</v>
      </c>
      <c r="C703" s="21" t="s">
        <v>370</v>
      </c>
      <c r="D703" s="21" t="s">
        <v>5949</v>
      </c>
      <c r="E703" s="21" t="s">
        <v>5950</v>
      </c>
      <c r="F703" s="4"/>
      <c r="G703" s="4"/>
      <c r="H703" s="2"/>
      <c r="I703" s="5"/>
      <c r="J703" s="15" t="s">
        <v>20</v>
      </c>
      <c r="K703" s="11" t="s">
        <v>20</v>
      </c>
      <c r="M703" s="18"/>
      <c r="N703" s="20">
        <f t="shared" si="40"/>
        <v>1</v>
      </c>
      <c r="O703" s="3" t="str">
        <f t="shared" si="41"/>
        <v/>
      </c>
      <c r="P703" s="3">
        <f t="shared" si="42"/>
        <v>0</v>
      </c>
      <c r="Q703" s="3">
        <f t="shared" si="43"/>
        <v>0</v>
      </c>
    </row>
    <row r="704" spans="1:17" ht="12.75">
      <c r="A704" s="1" t="s">
        <v>5951</v>
      </c>
      <c r="B704" s="1" t="s">
        <v>5948</v>
      </c>
      <c r="C704" s="21" t="s">
        <v>23</v>
      </c>
      <c r="D704" s="21" t="s">
        <v>2570</v>
      </c>
      <c r="E704" s="21" t="s">
        <v>5952</v>
      </c>
      <c r="F704" s="4"/>
      <c r="G704" s="4"/>
      <c r="H704" s="2"/>
      <c r="I704" s="5"/>
      <c r="J704" s="15" t="s">
        <v>20</v>
      </c>
      <c r="K704" s="11" t="s">
        <v>20</v>
      </c>
      <c r="M704" s="18"/>
      <c r="N704" s="20">
        <f t="shared" si="40"/>
        <v>1</v>
      </c>
      <c r="O704" s="3" t="str">
        <f t="shared" si="41"/>
        <v/>
      </c>
      <c r="P704" s="3">
        <f t="shared" si="42"/>
        <v>0</v>
      </c>
      <c r="Q704" s="3">
        <f t="shared" si="43"/>
        <v>0</v>
      </c>
    </row>
    <row r="705" spans="1:17" ht="12.75">
      <c r="A705" s="1" t="s">
        <v>5953</v>
      </c>
      <c r="B705" s="1" t="s">
        <v>4575</v>
      </c>
      <c r="C705" s="21" t="s">
        <v>23</v>
      </c>
      <c r="D705" s="21" t="s">
        <v>5954</v>
      </c>
      <c r="E705" s="21" t="s">
        <v>5753</v>
      </c>
      <c r="F705" s="4"/>
      <c r="G705" s="4"/>
      <c r="H705" s="2"/>
      <c r="I705" s="5"/>
      <c r="J705" s="15" t="s">
        <v>20</v>
      </c>
      <c r="K705" s="11" t="s">
        <v>20</v>
      </c>
      <c r="M705" s="18"/>
      <c r="N705" s="20">
        <f t="shared" si="40"/>
        <v>1</v>
      </c>
      <c r="O705" s="3" t="str">
        <f t="shared" si="41"/>
        <v/>
      </c>
      <c r="P705" s="3">
        <f t="shared" si="42"/>
        <v>0</v>
      </c>
      <c r="Q705" s="3">
        <f t="shared" si="43"/>
        <v>0</v>
      </c>
    </row>
    <row r="706" spans="1:17" ht="12.75">
      <c r="A706" s="1" t="s">
        <v>5955</v>
      </c>
      <c r="B706" s="1" t="s">
        <v>5956</v>
      </c>
      <c r="C706" s="21" t="s">
        <v>5957</v>
      </c>
      <c r="D706" s="21" t="s">
        <v>5958</v>
      </c>
      <c r="E706" s="21" t="s">
        <v>2754</v>
      </c>
      <c r="F706" s="4"/>
      <c r="G706" s="4"/>
      <c r="H706" s="2"/>
      <c r="I706" s="5"/>
      <c r="J706" s="15" t="s">
        <v>20</v>
      </c>
      <c r="K706" s="11" t="s">
        <v>20</v>
      </c>
      <c r="M706" s="18"/>
      <c r="N706" s="20">
        <f t="shared" si="40"/>
        <v>1</v>
      </c>
      <c r="O706" s="3" t="str">
        <f t="shared" si="41"/>
        <v/>
      </c>
      <c r="P706" s="3">
        <f t="shared" si="42"/>
        <v>0</v>
      </c>
      <c r="Q706" s="3">
        <f t="shared" si="43"/>
        <v>0</v>
      </c>
    </row>
    <row r="707" spans="1:17" ht="12.75">
      <c r="A707" s="1" t="s">
        <v>5959</v>
      </c>
      <c r="B707" s="1" t="s">
        <v>5956</v>
      </c>
      <c r="C707" s="21" t="s">
        <v>5960</v>
      </c>
      <c r="D707" s="21" t="s">
        <v>5961</v>
      </c>
      <c r="E707" s="21" t="s">
        <v>5962</v>
      </c>
      <c r="F707" s="4"/>
      <c r="G707" s="4"/>
      <c r="H707" s="2"/>
      <c r="I707" s="5"/>
      <c r="J707" s="15" t="s">
        <v>20</v>
      </c>
      <c r="K707" s="11" t="s">
        <v>20</v>
      </c>
      <c r="M707" s="18"/>
      <c r="N707" s="20">
        <f t="shared" ref="N707:N770" si="44">IF(COUNTA(C707:E707) = 3, 1,0)</f>
        <v>1</v>
      </c>
      <c r="O707" s="3" t="str">
        <f t="shared" ref="O707:O770" si="45">IF(COUNTBLANK(C707) = 1, 1, "")</f>
        <v/>
      </c>
      <c r="P707" s="3">
        <f t="shared" ref="P707:P770" si="46">IF(COUNTA(C707:E707)=3, 0, "")</f>
        <v>0</v>
      </c>
      <c r="Q707" s="3">
        <f t="shared" si="43"/>
        <v>0</v>
      </c>
    </row>
    <row r="708" spans="1:17" ht="12.75">
      <c r="A708" s="1" t="s">
        <v>5963</v>
      </c>
      <c r="B708" s="1" t="s">
        <v>5964</v>
      </c>
      <c r="C708" s="21" t="s">
        <v>370</v>
      </c>
      <c r="D708" s="21" t="s">
        <v>5965</v>
      </c>
      <c r="E708" s="21" t="s">
        <v>4357</v>
      </c>
      <c r="F708" s="4"/>
      <c r="G708" s="4"/>
      <c r="H708" s="2"/>
      <c r="I708" s="5"/>
      <c r="J708" s="15" t="s">
        <v>20</v>
      </c>
      <c r="K708" s="11" t="s">
        <v>20</v>
      </c>
      <c r="M708" s="18"/>
      <c r="N708" s="20">
        <f t="shared" si="44"/>
        <v>1</v>
      </c>
      <c r="O708" s="3" t="str">
        <f t="shared" si="45"/>
        <v/>
      </c>
      <c r="P708" s="3">
        <f t="shared" si="46"/>
        <v>0</v>
      </c>
      <c r="Q708" s="3">
        <f t="shared" ref="Q708:Q771" si="47">IF(COUNTA(F708:H708)=3, "", )</f>
        <v>0</v>
      </c>
    </row>
    <row r="709" spans="1:17" ht="12.75">
      <c r="A709" s="1" t="s">
        <v>5966</v>
      </c>
      <c r="B709" s="1" t="s">
        <v>5964</v>
      </c>
      <c r="C709" s="21" t="s">
        <v>370</v>
      </c>
      <c r="D709" s="21" t="s">
        <v>5967</v>
      </c>
      <c r="E709" s="21" t="s">
        <v>5968</v>
      </c>
      <c r="F709" s="4"/>
      <c r="G709" s="4"/>
      <c r="H709" s="2"/>
      <c r="I709" s="5"/>
      <c r="J709" s="15" t="s">
        <v>20</v>
      </c>
      <c r="K709" s="11" t="s">
        <v>20</v>
      </c>
      <c r="M709" s="18"/>
      <c r="N709" s="20">
        <f t="shared" si="44"/>
        <v>1</v>
      </c>
      <c r="O709" s="3" t="str">
        <f t="shared" si="45"/>
        <v/>
      </c>
      <c r="P709" s="3">
        <f t="shared" si="46"/>
        <v>0</v>
      </c>
      <c r="Q709" s="3">
        <f t="shared" si="47"/>
        <v>0</v>
      </c>
    </row>
    <row r="710" spans="1:17" ht="12.75">
      <c r="A710" s="1" t="s">
        <v>5969</v>
      </c>
      <c r="B710" s="1" t="s">
        <v>5964</v>
      </c>
      <c r="C710" s="21" t="s">
        <v>370</v>
      </c>
      <c r="D710" s="21" t="s">
        <v>5970</v>
      </c>
      <c r="E710" s="21" t="s">
        <v>2590</v>
      </c>
      <c r="F710" s="4"/>
      <c r="G710" s="4"/>
      <c r="H710" s="2"/>
      <c r="I710" s="5"/>
      <c r="J710" s="15" t="s">
        <v>20</v>
      </c>
      <c r="K710" s="11" t="s">
        <v>20</v>
      </c>
      <c r="M710" s="18"/>
      <c r="N710" s="20">
        <f t="shared" si="44"/>
        <v>1</v>
      </c>
      <c r="O710" s="3" t="str">
        <f t="shared" si="45"/>
        <v/>
      </c>
      <c r="P710" s="3">
        <f t="shared" si="46"/>
        <v>0</v>
      </c>
      <c r="Q710" s="3">
        <f t="shared" si="47"/>
        <v>0</v>
      </c>
    </row>
    <row r="711" spans="1:17" ht="12.75">
      <c r="A711" s="1" t="s">
        <v>5971</v>
      </c>
      <c r="B711" s="1" t="s">
        <v>2037</v>
      </c>
      <c r="C711" s="21" t="s">
        <v>5972</v>
      </c>
      <c r="D711" s="21" t="s">
        <v>5973</v>
      </c>
      <c r="E711" s="21" t="s">
        <v>5974</v>
      </c>
      <c r="F711" s="4"/>
      <c r="G711" s="4"/>
      <c r="H711" s="2"/>
      <c r="I711" s="5"/>
      <c r="J711" s="15" t="s">
        <v>20</v>
      </c>
      <c r="K711" s="11" t="s">
        <v>20</v>
      </c>
      <c r="M711" s="18"/>
      <c r="N711" s="20">
        <f t="shared" si="44"/>
        <v>1</v>
      </c>
      <c r="O711" s="3" t="str">
        <f t="shared" si="45"/>
        <v/>
      </c>
      <c r="P711" s="3">
        <f t="shared" si="46"/>
        <v>0</v>
      </c>
      <c r="Q711" s="3">
        <f t="shared" si="47"/>
        <v>0</v>
      </c>
    </row>
    <row r="712" spans="1:17" ht="12.75">
      <c r="A712" s="1" t="s">
        <v>5975</v>
      </c>
      <c r="B712" s="1" t="s">
        <v>2043</v>
      </c>
      <c r="C712" s="21" t="s">
        <v>23</v>
      </c>
      <c r="D712" s="21" t="s">
        <v>5976</v>
      </c>
      <c r="E712" s="21" t="s">
        <v>5977</v>
      </c>
      <c r="F712" s="4"/>
      <c r="G712" s="4"/>
      <c r="H712" s="2"/>
      <c r="I712" s="5"/>
      <c r="J712" s="15" t="s">
        <v>20</v>
      </c>
      <c r="K712" s="11" t="s">
        <v>20</v>
      </c>
      <c r="M712" s="18"/>
      <c r="N712" s="20">
        <f t="shared" si="44"/>
        <v>1</v>
      </c>
      <c r="O712" s="3" t="str">
        <f t="shared" si="45"/>
        <v/>
      </c>
      <c r="P712" s="3">
        <f t="shared" si="46"/>
        <v>0</v>
      </c>
      <c r="Q712" s="3">
        <f t="shared" si="47"/>
        <v>0</v>
      </c>
    </row>
    <row r="713" spans="1:17" ht="12.75">
      <c r="A713" s="1" t="s">
        <v>5978</v>
      </c>
      <c r="B713" s="1" t="s">
        <v>2953</v>
      </c>
      <c r="C713" s="21" t="s">
        <v>370</v>
      </c>
      <c r="D713" s="21" t="s">
        <v>5979</v>
      </c>
      <c r="E713" s="21" t="s">
        <v>165</v>
      </c>
      <c r="F713" s="4"/>
      <c r="G713" s="4"/>
      <c r="H713" s="2"/>
      <c r="I713" s="5"/>
      <c r="J713" s="15" t="s">
        <v>20</v>
      </c>
      <c r="K713" s="11" t="s">
        <v>20</v>
      </c>
      <c r="M713" s="18"/>
      <c r="N713" s="20">
        <f t="shared" si="44"/>
        <v>1</v>
      </c>
      <c r="O713" s="3" t="str">
        <f t="shared" si="45"/>
        <v/>
      </c>
      <c r="P713" s="3">
        <f t="shared" si="46"/>
        <v>0</v>
      </c>
      <c r="Q713" s="3">
        <f t="shared" si="47"/>
        <v>0</v>
      </c>
    </row>
    <row r="714" spans="1:17" ht="12.75">
      <c r="A714" s="1" t="s">
        <v>5980</v>
      </c>
      <c r="B714" s="1" t="s">
        <v>4248</v>
      </c>
      <c r="C714" s="21" t="s">
        <v>370</v>
      </c>
      <c r="D714" s="21" t="s">
        <v>5403</v>
      </c>
      <c r="E714" s="21" t="s">
        <v>5981</v>
      </c>
      <c r="F714" s="4"/>
      <c r="G714" s="4"/>
      <c r="H714" s="2"/>
      <c r="I714" s="5"/>
      <c r="J714" s="15" t="s">
        <v>20</v>
      </c>
      <c r="K714" s="11" t="s">
        <v>20</v>
      </c>
      <c r="M714" s="18"/>
      <c r="N714" s="20">
        <f t="shared" si="44"/>
        <v>1</v>
      </c>
      <c r="O714" s="3" t="str">
        <f t="shared" si="45"/>
        <v/>
      </c>
      <c r="P714" s="3">
        <f t="shared" si="46"/>
        <v>0</v>
      </c>
      <c r="Q714" s="3">
        <f t="shared" si="47"/>
        <v>0</v>
      </c>
    </row>
    <row r="715" spans="1:17" ht="12.75">
      <c r="A715" s="1" t="s">
        <v>5982</v>
      </c>
      <c r="B715" s="1" t="s">
        <v>4248</v>
      </c>
      <c r="C715" s="21" t="s">
        <v>23</v>
      </c>
      <c r="D715" s="21" t="s">
        <v>5983</v>
      </c>
      <c r="E715" s="21" t="s">
        <v>5984</v>
      </c>
      <c r="F715" s="4"/>
      <c r="G715" s="4"/>
      <c r="H715" s="2"/>
      <c r="I715" s="5"/>
      <c r="J715" s="15" t="s">
        <v>20</v>
      </c>
      <c r="K715" s="11" t="s">
        <v>20</v>
      </c>
      <c r="M715" s="18"/>
      <c r="N715" s="20">
        <f t="shared" si="44"/>
        <v>1</v>
      </c>
      <c r="O715" s="3" t="str">
        <f t="shared" si="45"/>
        <v/>
      </c>
      <c r="P715" s="3">
        <f t="shared" si="46"/>
        <v>0</v>
      </c>
      <c r="Q715" s="3">
        <f t="shared" si="47"/>
        <v>0</v>
      </c>
    </row>
    <row r="716" spans="1:17" ht="12.75">
      <c r="A716" s="1" t="s">
        <v>5985</v>
      </c>
      <c r="B716" s="1" t="s">
        <v>4248</v>
      </c>
      <c r="C716" s="21" t="s">
        <v>23</v>
      </c>
      <c r="D716" s="21" t="s">
        <v>5986</v>
      </c>
      <c r="E716" s="21" t="s">
        <v>5987</v>
      </c>
      <c r="F716" s="4"/>
      <c r="G716" s="4"/>
      <c r="H716" s="2"/>
      <c r="I716" s="5"/>
      <c r="J716" s="15" t="s">
        <v>20</v>
      </c>
      <c r="K716" s="11" t="s">
        <v>20</v>
      </c>
      <c r="M716" s="18"/>
      <c r="N716" s="20">
        <f t="shared" si="44"/>
        <v>1</v>
      </c>
      <c r="O716" s="3" t="str">
        <f t="shared" si="45"/>
        <v/>
      </c>
      <c r="P716" s="3">
        <f t="shared" si="46"/>
        <v>0</v>
      </c>
      <c r="Q716" s="3">
        <f t="shared" si="47"/>
        <v>0</v>
      </c>
    </row>
    <row r="717" spans="1:17" ht="12.75">
      <c r="A717" s="1" t="s">
        <v>5988</v>
      </c>
      <c r="B717" s="1" t="s">
        <v>4248</v>
      </c>
      <c r="C717" s="21" t="s">
        <v>5989</v>
      </c>
      <c r="D717" s="21" t="s">
        <v>5990</v>
      </c>
      <c r="E717" s="21" t="s">
        <v>5991</v>
      </c>
      <c r="F717" s="4"/>
      <c r="G717" s="4"/>
      <c r="H717" s="2"/>
      <c r="I717" s="5"/>
      <c r="J717" s="15" t="s">
        <v>20</v>
      </c>
      <c r="K717" s="11" t="s">
        <v>20</v>
      </c>
      <c r="M717" s="18"/>
      <c r="N717" s="20">
        <f t="shared" si="44"/>
        <v>1</v>
      </c>
      <c r="O717" s="3" t="str">
        <f t="shared" si="45"/>
        <v/>
      </c>
      <c r="P717" s="3">
        <f t="shared" si="46"/>
        <v>0</v>
      </c>
      <c r="Q717" s="3">
        <f t="shared" si="47"/>
        <v>0</v>
      </c>
    </row>
    <row r="718" spans="1:17" ht="12.75">
      <c r="A718" s="1" t="s">
        <v>5992</v>
      </c>
      <c r="B718" s="1" t="s">
        <v>2712</v>
      </c>
      <c r="C718" s="21" t="s">
        <v>5993</v>
      </c>
      <c r="D718" s="21" t="s">
        <v>5994</v>
      </c>
      <c r="E718" s="21" t="s">
        <v>5995</v>
      </c>
      <c r="F718" s="4"/>
      <c r="G718" s="4"/>
      <c r="H718" s="2"/>
      <c r="I718" s="5"/>
      <c r="J718" s="15" t="s">
        <v>20</v>
      </c>
      <c r="K718" s="11" t="s">
        <v>20</v>
      </c>
      <c r="M718" s="18"/>
      <c r="N718" s="20">
        <f t="shared" si="44"/>
        <v>1</v>
      </c>
      <c r="O718" s="3" t="str">
        <f t="shared" si="45"/>
        <v/>
      </c>
      <c r="P718" s="3">
        <f t="shared" si="46"/>
        <v>0</v>
      </c>
      <c r="Q718" s="3">
        <f t="shared" si="47"/>
        <v>0</v>
      </c>
    </row>
    <row r="719" spans="1:17" ht="12.75">
      <c r="A719" s="1" t="s">
        <v>5996</v>
      </c>
      <c r="B719" s="1" t="s">
        <v>2712</v>
      </c>
      <c r="C719" s="21" t="s">
        <v>23</v>
      </c>
      <c r="D719" s="21" t="s">
        <v>5997</v>
      </c>
      <c r="E719" s="21" t="s">
        <v>5998</v>
      </c>
      <c r="F719" s="4"/>
      <c r="G719" s="4"/>
      <c r="H719" s="2"/>
      <c r="I719" s="5"/>
      <c r="J719" s="15" t="s">
        <v>20</v>
      </c>
      <c r="K719" s="11" t="s">
        <v>20</v>
      </c>
      <c r="M719" s="18"/>
      <c r="N719" s="20">
        <f t="shared" si="44"/>
        <v>1</v>
      </c>
      <c r="O719" s="3" t="str">
        <f t="shared" si="45"/>
        <v/>
      </c>
      <c r="P719" s="3">
        <f t="shared" si="46"/>
        <v>0</v>
      </c>
      <c r="Q719" s="3">
        <f t="shared" si="47"/>
        <v>0</v>
      </c>
    </row>
    <row r="720" spans="1:17" ht="12.75">
      <c r="A720" s="1" t="s">
        <v>5999</v>
      </c>
      <c r="B720" s="1" t="s">
        <v>6000</v>
      </c>
      <c r="C720" s="21" t="s">
        <v>23</v>
      </c>
      <c r="D720" s="21" t="s">
        <v>6001</v>
      </c>
      <c r="E720" s="21" t="s">
        <v>423</v>
      </c>
      <c r="F720" s="4"/>
      <c r="G720" s="4"/>
      <c r="H720" s="2"/>
      <c r="I720" s="5"/>
      <c r="J720" s="15" t="s">
        <v>20</v>
      </c>
      <c r="K720" s="11" t="s">
        <v>20</v>
      </c>
      <c r="M720" s="18"/>
      <c r="N720" s="20">
        <f t="shared" si="44"/>
        <v>1</v>
      </c>
      <c r="O720" s="3" t="str">
        <f t="shared" si="45"/>
        <v/>
      </c>
      <c r="P720" s="3">
        <f t="shared" si="46"/>
        <v>0</v>
      </c>
      <c r="Q720" s="3">
        <f t="shared" si="47"/>
        <v>0</v>
      </c>
    </row>
    <row r="721" spans="1:17" ht="12.75">
      <c r="A721" s="1" t="s">
        <v>6002</v>
      </c>
      <c r="B721" s="1" t="s">
        <v>2840</v>
      </c>
      <c r="C721" s="21" t="s">
        <v>23</v>
      </c>
      <c r="D721" s="21" t="s">
        <v>6003</v>
      </c>
      <c r="E721" s="21" t="s">
        <v>6004</v>
      </c>
      <c r="F721" s="4"/>
      <c r="G721" s="4"/>
      <c r="H721" s="2"/>
      <c r="I721" s="5"/>
      <c r="J721" s="15" t="s">
        <v>20</v>
      </c>
      <c r="K721" s="11" t="s">
        <v>20</v>
      </c>
      <c r="M721" s="18"/>
      <c r="N721" s="20">
        <f t="shared" si="44"/>
        <v>1</v>
      </c>
      <c r="O721" s="3" t="str">
        <f t="shared" si="45"/>
        <v/>
      </c>
      <c r="P721" s="3">
        <f t="shared" si="46"/>
        <v>0</v>
      </c>
      <c r="Q721" s="3">
        <f t="shared" si="47"/>
        <v>0</v>
      </c>
    </row>
    <row r="722" spans="1:17" ht="12.75">
      <c r="A722" s="1" t="s">
        <v>6005</v>
      </c>
      <c r="B722" s="1" t="s">
        <v>6006</v>
      </c>
      <c r="C722" s="21" t="s">
        <v>23</v>
      </c>
      <c r="D722" s="21" t="s">
        <v>6007</v>
      </c>
      <c r="E722" s="21" t="s">
        <v>6008</v>
      </c>
      <c r="F722" s="4"/>
      <c r="G722" s="4"/>
      <c r="H722" s="2"/>
      <c r="I722" s="5"/>
      <c r="J722" s="15" t="s">
        <v>20</v>
      </c>
      <c r="K722" s="11" t="s">
        <v>20</v>
      </c>
      <c r="M722" s="18"/>
      <c r="N722" s="20">
        <f t="shared" si="44"/>
        <v>1</v>
      </c>
      <c r="O722" s="3" t="str">
        <f t="shared" si="45"/>
        <v/>
      </c>
      <c r="P722" s="3">
        <f t="shared" si="46"/>
        <v>0</v>
      </c>
      <c r="Q722" s="3">
        <f t="shared" si="47"/>
        <v>0</v>
      </c>
    </row>
    <row r="723" spans="1:17" ht="12.75">
      <c r="A723" s="1" t="s">
        <v>6009</v>
      </c>
      <c r="B723" s="1" t="s">
        <v>1626</v>
      </c>
      <c r="C723" s="21" t="s">
        <v>23</v>
      </c>
      <c r="D723" s="21" t="s">
        <v>6010</v>
      </c>
      <c r="E723" s="21" t="s">
        <v>6011</v>
      </c>
      <c r="F723" s="4"/>
      <c r="G723" s="4"/>
      <c r="H723" s="2"/>
      <c r="I723" s="5"/>
      <c r="J723" s="15" t="s">
        <v>20</v>
      </c>
      <c r="K723" s="11" t="s">
        <v>20</v>
      </c>
      <c r="M723" s="18"/>
      <c r="N723" s="20">
        <f t="shared" si="44"/>
        <v>1</v>
      </c>
      <c r="O723" s="3" t="str">
        <f t="shared" si="45"/>
        <v/>
      </c>
      <c r="P723" s="3">
        <f t="shared" si="46"/>
        <v>0</v>
      </c>
      <c r="Q723" s="3">
        <f t="shared" si="47"/>
        <v>0</v>
      </c>
    </row>
    <row r="724" spans="1:17" ht="12.75">
      <c r="A724" s="1" t="s">
        <v>6012</v>
      </c>
      <c r="B724" s="1" t="s">
        <v>1626</v>
      </c>
      <c r="C724" s="21" t="s">
        <v>23</v>
      </c>
      <c r="D724" s="21" t="s">
        <v>6013</v>
      </c>
      <c r="E724" s="21" t="s">
        <v>3089</v>
      </c>
      <c r="F724" s="4"/>
      <c r="G724" s="4"/>
      <c r="H724" s="2"/>
      <c r="I724" s="5"/>
      <c r="J724" s="15" t="s">
        <v>20</v>
      </c>
      <c r="K724" s="11" t="s">
        <v>20</v>
      </c>
      <c r="M724" s="18"/>
      <c r="N724" s="20">
        <f t="shared" si="44"/>
        <v>1</v>
      </c>
      <c r="O724" s="3" t="str">
        <f t="shared" si="45"/>
        <v/>
      </c>
      <c r="P724" s="3">
        <f t="shared" si="46"/>
        <v>0</v>
      </c>
      <c r="Q724" s="3">
        <f t="shared" si="47"/>
        <v>0</v>
      </c>
    </row>
    <row r="725" spans="1:17" ht="12.75">
      <c r="A725" s="1" t="s">
        <v>6014</v>
      </c>
      <c r="B725" s="1" t="s">
        <v>1626</v>
      </c>
      <c r="C725" s="21" t="s">
        <v>23</v>
      </c>
      <c r="D725" s="21" t="s">
        <v>6015</v>
      </c>
      <c r="E725" s="21" t="s">
        <v>6016</v>
      </c>
      <c r="F725" s="4"/>
      <c r="G725" s="4"/>
      <c r="H725" s="2"/>
      <c r="I725" s="5"/>
      <c r="J725" s="15" t="s">
        <v>20</v>
      </c>
      <c r="K725" s="11" t="s">
        <v>20</v>
      </c>
      <c r="M725" s="18"/>
      <c r="N725" s="20">
        <f t="shared" si="44"/>
        <v>1</v>
      </c>
      <c r="O725" s="3" t="str">
        <f t="shared" si="45"/>
        <v/>
      </c>
      <c r="P725" s="3">
        <f t="shared" si="46"/>
        <v>0</v>
      </c>
      <c r="Q725" s="3">
        <f t="shared" si="47"/>
        <v>0</v>
      </c>
    </row>
    <row r="726" spans="1:17" ht="12.75">
      <c r="A726" s="1" t="s">
        <v>6017</v>
      </c>
      <c r="B726" s="1" t="s">
        <v>1626</v>
      </c>
      <c r="C726" s="21" t="s">
        <v>23</v>
      </c>
      <c r="D726" s="21" t="s">
        <v>6018</v>
      </c>
      <c r="E726" s="21" t="s">
        <v>6019</v>
      </c>
      <c r="F726" s="4"/>
      <c r="G726" s="4"/>
      <c r="H726" s="2"/>
      <c r="I726" s="5"/>
      <c r="J726" s="15" t="s">
        <v>20</v>
      </c>
      <c r="K726" s="11" t="s">
        <v>20</v>
      </c>
      <c r="M726" s="18"/>
      <c r="N726" s="20">
        <f t="shared" si="44"/>
        <v>1</v>
      </c>
      <c r="O726" s="3" t="str">
        <f t="shared" si="45"/>
        <v/>
      </c>
      <c r="P726" s="3">
        <f t="shared" si="46"/>
        <v>0</v>
      </c>
      <c r="Q726" s="3">
        <f t="shared" si="47"/>
        <v>0</v>
      </c>
    </row>
    <row r="727" spans="1:17" ht="12.75">
      <c r="A727" s="1" t="s">
        <v>6020</v>
      </c>
      <c r="B727" s="1" t="s">
        <v>1626</v>
      </c>
      <c r="C727" s="21" t="s">
        <v>23</v>
      </c>
      <c r="D727" s="21" t="s">
        <v>6021</v>
      </c>
      <c r="E727" s="21" t="s">
        <v>1804</v>
      </c>
      <c r="F727" s="4"/>
      <c r="G727" s="4"/>
      <c r="H727" s="2"/>
      <c r="I727" s="5"/>
      <c r="J727" s="15" t="s">
        <v>20</v>
      </c>
      <c r="K727" s="11" t="s">
        <v>20</v>
      </c>
      <c r="M727" s="18"/>
      <c r="N727" s="20">
        <f t="shared" si="44"/>
        <v>1</v>
      </c>
      <c r="O727" s="3" t="str">
        <f t="shared" si="45"/>
        <v/>
      </c>
      <c r="P727" s="3">
        <f t="shared" si="46"/>
        <v>0</v>
      </c>
      <c r="Q727" s="3">
        <f t="shared" si="47"/>
        <v>0</v>
      </c>
    </row>
    <row r="728" spans="1:17" ht="12.75">
      <c r="A728" s="1" t="s">
        <v>6022</v>
      </c>
      <c r="B728" s="1" t="s">
        <v>1626</v>
      </c>
      <c r="C728" s="21" t="s">
        <v>23</v>
      </c>
      <c r="D728" s="21" t="s">
        <v>6023</v>
      </c>
      <c r="E728" s="21" t="s">
        <v>6024</v>
      </c>
      <c r="F728" s="4"/>
      <c r="G728" s="4"/>
      <c r="H728" s="2"/>
      <c r="I728" s="5"/>
      <c r="J728" s="15" t="s">
        <v>20</v>
      </c>
      <c r="K728" s="11" t="s">
        <v>20</v>
      </c>
      <c r="M728" s="18"/>
      <c r="N728" s="20">
        <f t="shared" si="44"/>
        <v>1</v>
      </c>
      <c r="O728" s="3" t="str">
        <f t="shared" si="45"/>
        <v/>
      </c>
      <c r="P728" s="3">
        <f t="shared" si="46"/>
        <v>0</v>
      </c>
      <c r="Q728" s="3">
        <f t="shared" si="47"/>
        <v>0</v>
      </c>
    </row>
    <row r="729" spans="1:17" ht="12.75">
      <c r="A729" s="1" t="s">
        <v>6025</v>
      </c>
      <c r="B729" s="1" t="s">
        <v>1626</v>
      </c>
      <c r="C729" s="21" t="s">
        <v>23</v>
      </c>
      <c r="D729" s="21" t="s">
        <v>6026</v>
      </c>
      <c r="E729" s="21" t="s">
        <v>4412</v>
      </c>
      <c r="F729" s="4"/>
      <c r="G729" s="4"/>
      <c r="H729" s="2"/>
      <c r="I729" s="5"/>
      <c r="J729" s="15" t="s">
        <v>20</v>
      </c>
      <c r="K729" s="11" t="s">
        <v>20</v>
      </c>
      <c r="M729" s="18"/>
      <c r="N729" s="20">
        <f t="shared" si="44"/>
        <v>1</v>
      </c>
      <c r="O729" s="3" t="str">
        <f t="shared" si="45"/>
        <v/>
      </c>
      <c r="P729" s="3">
        <f t="shared" si="46"/>
        <v>0</v>
      </c>
      <c r="Q729" s="3">
        <f t="shared" si="47"/>
        <v>0</v>
      </c>
    </row>
    <row r="730" spans="1:17" ht="12.75">
      <c r="A730" s="1" t="s">
        <v>6027</v>
      </c>
      <c r="B730" s="1" t="s">
        <v>6028</v>
      </c>
      <c r="C730" s="21" t="s">
        <v>23</v>
      </c>
      <c r="D730" s="21" t="s">
        <v>6029</v>
      </c>
      <c r="E730" s="21" t="s">
        <v>6030</v>
      </c>
      <c r="F730" s="4"/>
      <c r="G730" s="4"/>
      <c r="H730" s="2"/>
      <c r="I730" s="5"/>
      <c r="J730" s="15" t="s">
        <v>20</v>
      </c>
      <c r="K730" s="11" t="s">
        <v>20</v>
      </c>
      <c r="M730" s="18"/>
      <c r="N730" s="20">
        <f t="shared" si="44"/>
        <v>1</v>
      </c>
      <c r="O730" s="3" t="str">
        <f t="shared" si="45"/>
        <v/>
      </c>
      <c r="P730" s="3">
        <f t="shared" si="46"/>
        <v>0</v>
      </c>
      <c r="Q730" s="3">
        <f t="shared" si="47"/>
        <v>0</v>
      </c>
    </row>
    <row r="731" spans="1:17" ht="12.75">
      <c r="A731" s="1" t="s">
        <v>6031</v>
      </c>
      <c r="B731" s="1" t="s">
        <v>1252</v>
      </c>
      <c r="C731" s="21" t="s">
        <v>23</v>
      </c>
      <c r="D731" s="21" t="s">
        <v>449</v>
      </c>
      <c r="E731" s="21" t="s">
        <v>6032</v>
      </c>
      <c r="F731" s="4"/>
      <c r="G731" s="4"/>
      <c r="H731" s="2"/>
      <c r="I731" s="5"/>
      <c r="J731" s="15" t="s">
        <v>20</v>
      </c>
      <c r="K731" s="11" t="s">
        <v>20</v>
      </c>
      <c r="M731" s="18"/>
      <c r="N731" s="20">
        <f t="shared" si="44"/>
        <v>1</v>
      </c>
      <c r="O731" s="3" t="str">
        <f t="shared" si="45"/>
        <v/>
      </c>
      <c r="P731" s="3">
        <f t="shared" si="46"/>
        <v>0</v>
      </c>
      <c r="Q731" s="3">
        <f t="shared" si="47"/>
        <v>0</v>
      </c>
    </row>
    <row r="732" spans="1:17" ht="12.75">
      <c r="A732" s="1" t="s">
        <v>6033</v>
      </c>
      <c r="B732" s="1" t="s">
        <v>6034</v>
      </c>
      <c r="C732" s="21" t="s">
        <v>23</v>
      </c>
      <c r="D732" s="21" t="s">
        <v>6035</v>
      </c>
      <c r="E732" s="21" t="s">
        <v>1792</v>
      </c>
      <c r="F732" s="4"/>
      <c r="G732" s="4"/>
      <c r="H732" s="2"/>
      <c r="I732" s="5"/>
      <c r="J732" s="15" t="s">
        <v>20</v>
      </c>
      <c r="K732" s="11" t="s">
        <v>20</v>
      </c>
      <c r="M732" s="18"/>
      <c r="N732" s="20">
        <f t="shared" si="44"/>
        <v>1</v>
      </c>
      <c r="O732" s="3" t="str">
        <f t="shared" si="45"/>
        <v/>
      </c>
      <c r="P732" s="3">
        <f t="shared" si="46"/>
        <v>0</v>
      </c>
      <c r="Q732" s="3">
        <f t="shared" si="47"/>
        <v>0</v>
      </c>
    </row>
    <row r="733" spans="1:17" ht="12.75">
      <c r="A733" s="1" t="s">
        <v>6036</v>
      </c>
      <c r="B733" s="1" t="s">
        <v>6034</v>
      </c>
      <c r="C733" s="21" t="s">
        <v>23</v>
      </c>
      <c r="D733" s="21" t="s">
        <v>6037</v>
      </c>
      <c r="E733" s="21" t="s">
        <v>6038</v>
      </c>
      <c r="F733" s="4"/>
      <c r="G733" s="4"/>
      <c r="H733" s="2"/>
      <c r="I733" s="5"/>
      <c r="J733" s="15" t="s">
        <v>20</v>
      </c>
      <c r="K733" s="11" t="s">
        <v>20</v>
      </c>
      <c r="M733" s="18"/>
      <c r="N733" s="20">
        <f t="shared" si="44"/>
        <v>1</v>
      </c>
      <c r="O733" s="3" t="str">
        <f t="shared" si="45"/>
        <v/>
      </c>
      <c r="P733" s="3">
        <f t="shared" si="46"/>
        <v>0</v>
      </c>
      <c r="Q733" s="3">
        <f t="shared" si="47"/>
        <v>0</v>
      </c>
    </row>
    <row r="734" spans="1:17" ht="12.75">
      <c r="A734" s="1" t="s">
        <v>6039</v>
      </c>
      <c r="B734" s="1" t="s">
        <v>6034</v>
      </c>
      <c r="C734" s="21" t="s">
        <v>23</v>
      </c>
      <c r="D734" s="21" t="s">
        <v>6040</v>
      </c>
      <c r="E734" s="21" t="s">
        <v>3887</v>
      </c>
      <c r="F734" s="4"/>
      <c r="G734" s="4"/>
      <c r="H734" s="2"/>
      <c r="I734" s="5"/>
      <c r="J734" s="15" t="s">
        <v>20</v>
      </c>
      <c r="K734" s="11" t="s">
        <v>20</v>
      </c>
      <c r="M734" s="18"/>
      <c r="N734" s="20">
        <f t="shared" si="44"/>
        <v>1</v>
      </c>
      <c r="O734" s="3" t="str">
        <f t="shared" si="45"/>
        <v/>
      </c>
      <c r="P734" s="3">
        <f t="shared" si="46"/>
        <v>0</v>
      </c>
      <c r="Q734" s="3">
        <f t="shared" si="47"/>
        <v>0</v>
      </c>
    </row>
    <row r="735" spans="1:17" ht="12.75">
      <c r="A735" s="1" t="s">
        <v>6041</v>
      </c>
      <c r="B735" s="1" t="s">
        <v>6034</v>
      </c>
      <c r="C735" s="21" t="s">
        <v>23</v>
      </c>
      <c r="D735" s="21" t="s">
        <v>6042</v>
      </c>
      <c r="E735" s="21" t="s">
        <v>6043</v>
      </c>
      <c r="F735" s="4"/>
      <c r="G735" s="4"/>
      <c r="H735" s="2"/>
      <c r="I735" s="5"/>
      <c r="J735" s="15" t="s">
        <v>20</v>
      </c>
      <c r="K735" s="11" t="s">
        <v>20</v>
      </c>
      <c r="M735" s="18"/>
      <c r="N735" s="20">
        <f t="shared" si="44"/>
        <v>1</v>
      </c>
      <c r="O735" s="3" t="str">
        <f t="shared" si="45"/>
        <v/>
      </c>
      <c r="P735" s="3">
        <f t="shared" si="46"/>
        <v>0</v>
      </c>
      <c r="Q735" s="3">
        <f t="shared" si="47"/>
        <v>0</v>
      </c>
    </row>
    <row r="736" spans="1:17" ht="12.75">
      <c r="A736" s="1" t="s">
        <v>6044</v>
      </c>
      <c r="B736" s="1" t="s">
        <v>6045</v>
      </c>
      <c r="C736" s="21" t="s">
        <v>23</v>
      </c>
      <c r="D736" s="21" t="s">
        <v>6046</v>
      </c>
      <c r="E736" s="21" t="s">
        <v>3981</v>
      </c>
      <c r="F736" s="4"/>
      <c r="G736" s="4"/>
      <c r="H736" s="2"/>
      <c r="I736" s="5"/>
      <c r="J736" s="15" t="s">
        <v>20</v>
      </c>
      <c r="K736" s="11" t="s">
        <v>20</v>
      </c>
      <c r="M736" s="18"/>
      <c r="N736" s="20">
        <f t="shared" si="44"/>
        <v>1</v>
      </c>
      <c r="O736" s="3" t="str">
        <f t="shared" si="45"/>
        <v/>
      </c>
      <c r="P736" s="3">
        <f t="shared" si="46"/>
        <v>0</v>
      </c>
      <c r="Q736" s="3">
        <f t="shared" si="47"/>
        <v>0</v>
      </c>
    </row>
    <row r="737" spans="1:17" ht="12.75">
      <c r="A737" s="1" t="s">
        <v>6047</v>
      </c>
      <c r="B737" s="1" t="s">
        <v>3482</v>
      </c>
      <c r="C737" s="21" t="s">
        <v>23</v>
      </c>
      <c r="D737" s="21" t="s">
        <v>3483</v>
      </c>
      <c r="E737" s="21" t="s">
        <v>1079</v>
      </c>
      <c r="F737" s="4"/>
      <c r="G737" s="4"/>
      <c r="H737" s="2"/>
      <c r="I737" s="5"/>
      <c r="J737" s="15" t="s">
        <v>20</v>
      </c>
      <c r="K737" s="11" t="s">
        <v>20</v>
      </c>
      <c r="M737" s="18"/>
      <c r="N737" s="20">
        <f t="shared" si="44"/>
        <v>1</v>
      </c>
      <c r="O737" s="3" t="str">
        <f t="shared" si="45"/>
        <v/>
      </c>
      <c r="P737" s="3">
        <f t="shared" si="46"/>
        <v>0</v>
      </c>
      <c r="Q737" s="3">
        <f t="shared" si="47"/>
        <v>0</v>
      </c>
    </row>
    <row r="738" spans="1:17" ht="12.75">
      <c r="A738" s="1" t="s">
        <v>6048</v>
      </c>
      <c r="B738" s="1" t="s">
        <v>709</v>
      </c>
      <c r="C738" s="21" t="s">
        <v>6049</v>
      </c>
      <c r="D738" s="21" t="s">
        <v>6050</v>
      </c>
      <c r="E738" s="21" t="s">
        <v>6051</v>
      </c>
      <c r="F738" s="4"/>
      <c r="G738" s="4"/>
      <c r="H738" s="2"/>
      <c r="I738" s="5"/>
      <c r="J738" s="15" t="s">
        <v>20</v>
      </c>
      <c r="K738" s="11" t="s">
        <v>20</v>
      </c>
      <c r="M738" s="18"/>
      <c r="N738" s="20">
        <f t="shared" si="44"/>
        <v>1</v>
      </c>
      <c r="O738" s="3" t="str">
        <f t="shared" si="45"/>
        <v/>
      </c>
      <c r="P738" s="3">
        <f t="shared" si="46"/>
        <v>0</v>
      </c>
      <c r="Q738" s="3">
        <f t="shared" si="47"/>
        <v>0</v>
      </c>
    </row>
    <row r="739" spans="1:17" ht="12.75">
      <c r="A739" s="1" t="s">
        <v>6052</v>
      </c>
      <c r="B739" s="1" t="s">
        <v>2383</v>
      </c>
      <c r="C739" s="21" t="s">
        <v>23</v>
      </c>
      <c r="D739" s="21" t="s">
        <v>6053</v>
      </c>
      <c r="E739" s="21" t="s">
        <v>6054</v>
      </c>
      <c r="F739" s="4"/>
      <c r="G739" s="4"/>
      <c r="H739" s="2"/>
      <c r="I739" s="5"/>
      <c r="J739" s="15" t="s">
        <v>20</v>
      </c>
      <c r="K739" s="11" t="s">
        <v>20</v>
      </c>
      <c r="M739" s="18"/>
      <c r="N739" s="20">
        <f t="shared" si="44"/>
        <v>1</v>
      </c>
      <c r="O739" s="3" t="str">
        <f t="shared" si="45"/>
        <v/>
      </c>
      <c r="P739" s="3">
        <f t="shared" si="46"/>
        <v>0</v>
      </c>
      <c r="Q739" s="3">
        <f t="shared" si="47"/>
        <v>0</v>
      </c>
    </row>
    <row r="740" spans="1:17" ht="12.75">
      <c r="A740" s="1" t="s">
        <v>6055</v>
      </c>
      <c r="B740" s="1" t="s">
        <v>2383</v>
      </c>
      <c r="C740" s="21" t="s">
        <v>23</v>
      </c>
      <c r="D740" s="21" t="s">
        <v>6056</v>
      </c>
      <c r="E740" s="21" t="s">
        <v>6057</v>
      </c>
      <c r="F740" s="4"/>
      <c r="G740" s="4"/>
      <c r="H740" s="2"/>
      <c r="I740" s="5"/>
      <c r="J740" s="15" t="s">
        <v>20</v>
      </c>
      <c r="K740" s="11" t="s">
        <v>20</v>
      </c>
      <c r="M740" s="18"/>
      <c r="N740" s="20">
        <f t="shared" si="44"/>
        <v>1</v>
      </c>
      <c r="O740" s="3" t="str">
        <f t="shared" si="45"/>
        <v/>
      </c>
      <c r="P740" s="3">
        <f t="shared" si="46"/>
        <v>0</v>
      </c>
      <c r="Q740" s="3">
        <f t="shared" si="47"/>
        <v>0</v>
      </c>
    </row>
    <row r="741" spans="1:17" ht="12.75">
      <c r="A741" s="1" t="s">
        <v>6058</v>
      </c>
      <c r="B741" s="1" t="s">
        <v>349</v>
      </c>
      <c r="C741" s="21" t="s">
        <v>23</v>
      </c>
      <c r="D741" s="21" t="s">
        <v>6059</v>
      </c>
      <c r="E741" s="21" t="s">
        <v>4458</v>
      </c>
      <c r="F741" s="4"/>
      <c r="G741" s="4"/>
      <c r="H741" s="2"/>
      <c r="I741" s="5"/>
      <c r="J741" s="15" t="s">
        <v>20</v>
      </c>
      <c r="K741" s="11" t="s">
        <v>20</v>
      </c>
      <c r="M741" s="18"/>
      <c r="N741" s="20">
        <f t="shared" si="44"/>
        <v>1</v>
      </c>
      <c r="O741" s="3" t="str">
        <f t="shared" si="45"/>
        <v/>
      </c>
      <c r="P741" s="3">
        <f t="shared" si="46"/>
        <v>0</v>
      </c>
      <c r="Q741" s="3">
        <f t="shared" si="47"/>
        <v>0</v>
      </c>
    </row>
    <row r="742" spans="1:17" ht="12.75">
      <c r="A742" s="1" t="s">
        <v>6060</v>
      </c>
      <c r="B742" s="1" t="s">
        <v>124</v>
      </c>
      <c r="C742" s="21" t="s">
        <v>23</v>
      </c>
      <c r="D742" s="21" t="s">
        <v>6061</v>
      </c>
      <c r="E742" s="21" t="s">
        <v>2101</v>
      </c>
      <c r="F742" s="4"/>
      <c r="G742" s="4"/>
      <c r="H742" s="2"/>
      <c r="I742" s="5"/>
      <c r="J742" s="15" t="s">
        <v>20</v>
      </c>
      <c r="K742" s="11" t="s">
        <v>20</v>
      </c>
      <c r="M742" s="18"/>
      <c r="N742" s="20">
        <f t="shared" si="44"/>
        <v>1</v>
      </c>
      <c r="O742" s="3" t="str">
        <f t="shared" si="45"/>
        <v/>
      </c>
      <c r="P742" s="3">
        <f t="shared" si="46"/>
        <v>0</v>
      </c>
      <c r="Q742" s="3">
        <f t="shared" si="47"/>
        <v>0</v>
      </c>
    </row>
    <row r="743" spans="1:17" ht="12.75">
      <c r="A743" s="1" t="s">
        <v>6062</v>
      </c>
      <c r="B743" s="1" t="s">
        <v>3198</v>
      </c>
      <c r="C743" s="21" t="s">
        <v>23</v>
      </c>
      <c r="D743" s="21" t="s">
        <v>6063</v>
      </c>
      <c r="E743" s="21" t="s">
        <v>6019</v>
      </c>
      <c r="F743" s="4"/>
      <c r="G743" s="4"/>
      <c r="H743" s="2"/>
      <c r="I743" s="5"/>
      <c r="J743" s="15" t="s">
        <v>20</v>
      </c>
      <c r="K743" s="11" t="s">
        <v>20</v>
      </c>
      <c r="M743" s="18"/>
      <c r="N743" s="20">
        <f t="shared" si="44"/>
        <v>1</v>
      </c>
      <c r="O743" s="3" t="str">
        <f t="shared" si="45"/>
        <v/>
      </c>
      <c r="P743" s="3">
        <f t="shared" si="46"/>
        <v>0</v>
      </c>
      <c r="Q743" s="3">
        <f t="shared" si="47"/>
        <v>0</v>
      </c>
    </row>
    <row r="744" spans="1:17" ht="12.75">
      <c r="A744" s="1" t="s">
        <v>6064</v>
      </c>
      <c r="B744" s="1" t="s">
        <v>3198</v>
      </c>
      <c r="C744" s="21" t="s">
        <v>23</v>
      </c>
      <c r="D744" s="21" t="s">
        <v>6065</v>
      </c>
      <c r="E744" s="21" t="s">
        <v>4412</v>
      </c>
      <c r="F744" s="4"/>
      <c r="G744" s="4"/>
      <c r="H744" s="2"/>
      <c r="I744" s="5"/>
      <c r="J744" s="15" t="s">
        <v>20</v>
      </c>
      <c r="K744" s="11" t="s">
        <v>20</v>
      </c>
      <c r="M744" s="18"/>
      <c r="N744" s="20">
        <f t="shared" si="44"/>
        <v>1</v>
      </c>
      <c r="O744" s="3" t="str">
        <f t="shared" si="45"/>
        <v/>
      </c>
      <c r="P744" s="3">
        <f t="shared" si="46"/>
        <v>0</v>
      </c>
      <c r="Q744" s="3">
        <f t="shared" si="47"/>
        <v>0</v>
      </c>
    </row>
    <row r="745" spans="1:17" ht="12.75">
      <c r="A745" s="1" t="s">
        <v>6066</v>
      </c>
      <c r="B745" s="1" t="s">
        <v>3198</v>
      </c>
      <c r="C745" s="21" t="s">
        <v>23</v>
      </c>
      <c r="D745" s="21" t="s">
        <v>6067</v>
      </c>
      <c r="E745" s="21" t="s">
        <v>6024</v>
      </c>
      <c r="F745" s="4"/>
      <c r="G745" s="4"/>
      <c r="H745" s="2"/>
      <c r="I745" s="5"/>
      <c r="J745" s="15" t="s">
        <v>20</v>
      </c>
      <c r="K745" s="11" t="s">
        <v>20</v>
      </c>
      <c r="M745" s="18"/>
      <c r="N745" s="20">
        <f t="shared" si="44"/>
        <v>1</v>
      </c>
      <c r="O745" s="3" t="str">
        <f t="shared" si="45"/>
        <v/>
      </c>
      <c r="P745" s="3">
        <f t="shared" si="46"/>
        <v>0</v>
      </c>
      <c r="Q745" s="3">
        <f t="shared" si="47"/>
        <v>0</v>
      </c>
    </row>
    <row r="746" spans="1:17" ht="12.75">
      <c r="A746" s="1" t="s">
        <v>6068</v>
      </c>
      <c r="B746" s="1" t="s">
        <v>3198</v>
      </c>
      <c r="C746" s="21" t="s">
        <v>23</v>
      </c>
      <c r="D746" s="21" t="s">
        <v>6069</v>
      </c>
      <c r="E746" s="21" t="s">
        <v>6070</v>
      </c>
      <c r="F746" s="4"/>
      <c r="G746" s="4"/>
      <c r="H746" s="2"/>
      <c r="I746" s="5"/>
      <c r="J746" s="15" t="s">
        <v>20</v>
      </c>
      <c r="K746" s="11" t="s">
        <v>20</v>
      </c>
      <c r="M746" s="18"/>
      <c r="N746" s="20">
        <f t="shared" si="44"/>
        <v>1</v>
      </c>
      <c r="O746" s="3" t="str">
        <f t="shared" si="45"/>
        <v/>
      </c>
      <c r="P746" s="3">
        <f t="shared" si="46"/>
        <v>0</v>
      </c>
      <c r="Q746" s="3">
        <f t="shared" si="47"/>
        <v>0</v>
      </c>
    </row>
    <row r="747" spans="1:17" ht="12.75">
      <c r="A747" s="1" t="s">
        <v>6071</v>
      </c>
      <c r="B747" s="1" t="s">
        <v>1256</v>
      </c>
      <c r="C747" s="21" t="s">
        <v>23</v>
      </c>
      <c r="D747" s="21" t="s">
        <v>4472</v>
      </c>
      <c r="E747" s="21" t="s">
        <v>6032</v>
      </c>
      <c r="F747" s="4"/>
      <c r="G747" s="4"/>
      <c r="H747" s="2"/>
      <c r="I747" s="5"/>
      <c r="J747" s="15" t="s">
        <v>20</v>
      </c>
      <c r="K747" s="11" t="s">
        <v>20</v>
      </c>
      <c r="M747" s="18"/>
      <c r="N747" s="20">
        <f t="shared" si="44"/>
        <v>1</v>
      </c>
      <c r="O747" s="3" t="str">
        <f t="shared" si="45"/>
        <v/>
      </c>
      <c r="P747" s="3">
        <f t="shared" si="46"/>
        <v>0</v>
      </c>
      <c r="Q747" s="3">
        <f t="shared" si="47"/>
        <v>0</v>
      </c>
    </row>
    <row r="748" spans="1:17" ht="12.75">
      <c r="A748" s="1" t="s">
        <v>6072</v>
      </c>
      <c r="B748" s="1" t="s">
        <v>1256</v>
      </c>
      <c r="C748" s="21" t="s">
        <v>23</v>
      </c>
      <c r="D748" s="21" t="s">
        <v>6073</v>
      </c>
      <c r="E748" s="21" t="s">
        <v>6074</v>
      </c>
      <c r="F748" s="4"/>
      <c r="G748" s="4"/>
      <c r="H748" s="2"/>
      <c r="I748" s="5"/>
      <c r="J748" s="15" t="s">
        <v>20</v>
      </c>
      <c r="K748" s="11" t="s">
        <v>20</v>
      </c>
      <c r="M748" s="18"/>
      <c r="N748" s="20">
        <f t="shared" si="44"/>
        <v>1</v>
      </c>
      <c r="O748" s="3" t="str">
        <f t="shared" si="45"/>
        <v/>
      </c>
      <c r="P748" s="3">
        <f t="shared" si="46"/>
        <v>0</v>
      </c>
      <c r="Q748" s="3">
        <f t="shared" si="47"/>
        <v>0</v>
      </c>
    </row>
    <row r="749" spans="1:17" ht="12.75">
      <c r="A749" s="1" t="s">
        <v>6075</v>
      </c>
      <c r="B749" s="1" t="s">
        <v>738</v>
      </c>
      <c r="C749" s="21" t="s">
        <v>23</v>
      </c>
      <c r="D749" s="21" t="s">
        <v>6076</v>
      </c>
      <c r="E749" s="21" t="s">
        <v>3398</v>
      </c>
      <c r="F749" s="4"/>
      <c r="G749" s="4"/>
      <c r="H749" s="2"/>
      <c r="I749" s="5"/>
      <c r="J749" s="15" t="s">
        <v>20</v>
      </c>
      <c r="K749" s="11" t="s">
        <v>20</v>
      </c>
      <c r="M749" s="18"/>
      <c r="N749" s="20">
        <f t="shared" si="44"/>
        <v>1</v>
      </c>
      <c r="O749" s="3" t="str">
        <f t="shared" si="45"/>
        <v/>
      </c>
      <c r="P749" s="3">
        <f t="shared" si="46"/>
        <v>0</v>
      </c>
      <c r="Q749" s="3">
        <f t="shared" si="47"/>
        <v>0</v>
      </c>
    </row>
    <row r="750" spans="1:17" ht="12.75">
      <c r="A750" s="1" t="s">
        <v>6077</v>
      </c>
      <c r="B750" s="1" t="s">
        <v>738</v>
      </c>
      <c r="C750" s="21" t="s">
        <v>23</v>
      </c>
      <c r="D750" s="21" t="s">
        <v>6078</v>
      </c>
      <c r="E750" s="21" t="s">
        <v>6079</v>
      </c>
      <c r="F750" s="4"/>
      <c r="G750" s="4"/>
      <c r="H750" s="2"/>
      <c r="I750" s="5"/>
      <c r="J750" s="15" t="s">
        <v>20</v>
      </c>
      <c r="K750" s="11" t="s">
        <v>20</v>
      </c>
      <c r="M750" s="18"/>
      <c r="N750" s="20">
        <f t="shared" si="44"/>
        <v>1</v>
      </c>
      <c r="O750" s="3" t="str">
        <f t="shared" si="45"/>
        <v/>
      </c>
      <c r="P750" s="3">
        <f t="shared" si="46"/>
        <v>0</v>
      </c>
      <c r="Q750" s="3">
        <f t="shared" si="47"/>
        <v>0</v>
      </c>
    </row>
    <row r="751" spans="1:17" ht="12.75">
      <c r="A751" s="1" t="s">
        <v>6080</v>
      </c>
      <c r="B751" s="1" t="s">
        <v>6081</v>
      </c>
      <c r="C751" s="21" t="s">
        <v>23</v>
      </c>
      <c r="D751" s="21" t="s">
        <v>1942</v>
      </c>
      <c r="E751" s="21" t="s">
        <v>6082</v>
      </c>
      <c r="F751" s="4"/>
      <c r="G751" s="4"/>
      <c r="H751" s="2"/>
      <c r="I751" s="5"/>
      <c r="J751" s="15" t="s">
        <v>20</v>
      </c>
      <c r="K751" s="11" t="s">
        <v>20</v>
      </c>
      <c r="M751" s="18"/>
      <c r="N751" s="20">
        <f t="shared" si="44"/>
        <v>1</v>
      </c>
      <c r="O751" s="3" t="str">
        <f t="shared" si="45"/>
        <v/>
      </c>
      <c r="P751" s="3">
        <f t="shared" si="46"/>
        <v>0</v>
      </c>
      <c r="Q751" s="3">
        <f t="shared" si="47"/>
        <v>0</v>
      </c>
    </row>
    <row r="752" spans="1:17" ht="12.75">
      <c r="A752" s="1" t="s">
        <v>6083</v>
      </c>
      <c r="B752" s="1" t="s">
        <v>6081</v>
      </c>
      <c r="C752" s="21" t="s">
        <v>23</v>
      </c>
      <c r="D752" s="21" t="s">
        <v>6084</v>
      </c>
      <c r="E752" s="21" t="s">
        <v>2119</v>
      </c>
      <c r="F752" s="4"/>
      <c r="G752" s="4"/>
      <c r="H752" s="2"/>
      <c r="I752" s="5"/>
      <c r="J752" s="15" t="s">
        <v>20</v>
      </c>
      <c r="K752" s="11" t="s">
        <v>20</v>
      </c>
      <c r="M752" s="18"/>
      <c r="N752" s="20">
        <f t="shared" si="44"/>
        <v>1</v>
      </c>
      <c r="O752" s="3" t="str">
        <f t="shared" si="45"/>
        <v/>
      </c>
      <c r="P752" s="3">
        <f t="shared" si="46"/>
        <v>0</v>
      </c>
      <c r="Q752" s="3">
        <f t="shared" si="47"/>
        <v>0</v>
      </c>
    </row>
    <row r="753" spans="1:17" ht="12.75">
      <c r="A753" s="1" t="s">
        <v>6085</v>
      </c>
      <c r="B753" s="1" t="s">
        <v>6081</v>
      </c>
      <c r="C753" s="21" t="s">
        <v>23</v>
      </c>
      <c r="D753" s="21" t="s">
        <v>6086</v>
      </c>
      <c r="E753" s="21" t="s">
        <v>2069</v>
      </c>
      <c r="F753" s="4"/>
      <c r="G753" s="4"/>
      <c r="H753" s="2"/>
      <c r="I753" s="5"/>
      <c r="J753" s="15" t="s">
        <v>20</v>
      </c>
      <c r="K753" s="11" t="s">
        <v>20</v>
      </c>
      <c r="M753" s="18"/>
      <c r="N753" s="20">
        <f t="shared" si="44"/>
        <v>1</v>
      </c>
      <c r="O753" s="3" t="str">
        <f t="shared" si="45"/>
        <v/>
      </c>
      <c r="P753" s="3">
        <f t="shared" si="46"/>
        <v>0</v>
      </c>
      <c r="Q753" s="3">
        <f t="shared" si="47"/>
        <v>0</v>
      </c>
    </row>
    <row r="754" spans="1:17" ht="12.75">
      <c r="A754" s="1" t="s">
        <v>6087</v>
      </c>
      <c r="B754" s="1" t="s">
        <v>6081</v>
      </c>
      <c r="C754" s="21" t="s">
        <v>23</v>
      </c>
      <c r="D754" s="21" t="s">
        <v>6088</v>
      </c>
      <c r="E754" s="21" t="s">
        <v>2066</v>
      </c>
      <c r="F754" s="4"/>
      <c r="G754" s="4"/>
      <c r="H754" s="2"/>
      <c r="I754" s="5"/>
      <c r="J754" s="15" t="s">
        <v>20</v>
      </c>
      <c r="K754" s="11" t="s">
        <v>20</v>
      </c>
      <c r="M754" s="18"/>
      <c r="N754" s="20">
        <f t="shared" si="44"/>
        <v>1</v>
      </c>
      <c r="O754" s="3" t="str">
        <f t="shared" si="45"/>
        <v/>
      </c>
      <c r="P754" s="3">
        <f t="shared" si="46"/>
        <v>0</v>
      </c>
      <c r="Q754" s="3">
        <f t="shared" si="47"/>
        <v>0</v>
      </c>
    </row>
    <row r="755" spans="1:17" ht="12.75">
      <c r="A755" s="1" t="s">
        <v>6089</v>
      </c>
      <c r="B755" s="1" t="s">
        <v>6081</v>
      </c>
      <c r="C755" s="21" t="s">
        <v>23</v>
      </c>
      <c r="D755" s="21" t="s">
        <v>6090</v>
      </c>
      <c r="E755" s="21" t="s">
        <v>5977</v>
      </c>
      <c r="F755" s="4"/>
      <c r="G755" s="4"/>
      <c r="H755" s="2"/>
      <c r="I755" s="5"/>
      <c r="J755" s="15" t="s">
        <v>20</v>
      </c>
      <c r="K755" s="11" t="s">
        <v>20</v>
      </c>
      <c r="M755" s="18"/>
      <c r="N755" s="20">
        <f t="shared" si="44"/>
        <v>1</v>
      </c>
      <c r="O755" s="3" t="str">
        <f t="shared" si="45"/>
        <v/>
      </c>
      <c r="P755" s="3">
        <f t="shared" si="46"/>
        <v>0</v>
      </c>
      <c r="Q755" s="3">
        <f t="shared" si="47"/>
        <v>0</v>
      </c>
    </row>
    <row r="756" spans="1:17" ht="12.75">
      <c r="A756" s="1" t="s">
        <v>6091</v>
      </c>
      <c r="B756" s="1" t="s">
        <v>6081</v>
      </c>
      <c r="C756" s="21" t="s">
        <v>23</v>
      </c>
      <c r="D756" s="21" t="s">
        <v>6092</v>
      </c>
      <c r="E756" s="21" t="s">
        <v>1975</v>
      </c>
      <c r="F756" s="4"/>
      <c r="G756" s="4"/>
      <c r="H756" s="2"/>
      <c r="I756" s="5"/>
      <c r="J756" s="15" t="s">
        <v>20</v>
      </c>
      <c r="K756" s="11" t="s">
        <v>20</v>
      </c>
      <c r="M756" s="18"/>
      <c r="N756" s="20">
        <f t="shared" si="44"/>
        <v>1</v>
      </c>
      <c r="O756" s="3" t="str">
        <f t="shared" si="45"/>
        <v/>
      </c>
      <c r="P756" s="3">
        <f t="shared" si="46"/>
        <v>0</v>
      </c>
      <c r="Q756" s="3">
        <f t="shared" si="47"/>
        <v>0</v>
      </c>
    </row>
    <row r="757" spans="1:17" ht="12.75">
      <c r="A757" s="1" t="s">
        <v>6093</v>
      </c>
      <c r="B757" s="1" t="s">
        <v>128</v>
      </c>
      <c r="C757" s="21" t="s">
        <v>23</v>
      </c>
      <c r="D757" s="21" t="s">
        <v>6094</v>
      </c>
      <c r="E757" s="21" t="s">
        <v>6095</v>
      </c>
      <c r="F757" s="4"/>
      <c r="G757" s="4"/>
      <c r="H757" s="2"/>
      <c r="I757" s="5"/>
      <c r="J757" s="15" t="s">
        <v>20</v>
      </c>
      <c r="K757" s="11" t="s">
        <v>20</v>
      </c>
      <c r="M757" s="18"/>
      <c r="N757" s="20">
        <f t="shared" si="44"/>
        <v>1</v>
      </c>
      <c r="O757" s="3" t="str">
        <f t="shared" si="45"/>
        <v/>
      </c>
      <c r="P757" s="3">
        <f t="shared" si="46"/>
        <v>0</v>
      </c>
      <c r="Q757" s="3">
        <f t="shared" si="47"/>
        <v>0</v>
      </c>
    </row>
    <row r="758" spans="1:17" ht="12.75">
      <c r="A758" s="1" t="s">
        <v>6096</v>
      </c>
      <c r="B758" s="1" t="s">
        <v>128</v>
      </c>
      <c r="C758" s="21" t="s">
        <v>23</v>
      </c>
      <c r="D758" s="21" t="s">
        <v>6097</v>
      </c>
      <c r="E758" s="21" t="s">
        <v>6098</v>
      </c>
      <c r="F758" s="4"/>
      <c r="G758" s="4"/>
      <c r="H758" s="2"/>
      <c r="I758" s="5"/>
      <c r="J758" s="15" t="s">
        <v>20</v>
      </c>
      <c r="K758" s="11" t="s">
        <v>20</v>
      </c>
      <c r="M758" s="18"/>
      <c r="N758" s="20">
        <f t="shared" si="44"/>
        <v>1</v>
      </c>
      <c r="O758" s="3" t="str">
        <f t="shared" si="45"/>
        <v/>
      </c>
      <c r="P758" s="3">
        <f t="shared" si="46"/>
        <v>0</v>
      </c>
      <c r="Q758" s="3">
        <f t="shared" si="47"/>
        <v>0</v>
      </c>
    </row>
    <row r="759" spans="1:17" ht="12.75">
      <c r="A759" s="1" t="s">
        <v>6099</v>
      </c>
      <c r="B759" s="1" t="s">
        <v>128</v>
      </c>
      <c r="C759" s="21" t="s">
        <v>23</v>
      </c>
      <c r="D759" s="21" t="s">
        <v>6100</v>
      </c>
      <c r="E759" s="21" t="s">
        <v>5778</v>
      </c>
      <c r="F759" s="4"/>
      <c r="G759" s="4"/>
      <c r="H759" s="2"/>
      <c r="I759" s="5"/>
      <c r="J759" s="15" t="s">
        <v>20</v>
      </c>
      <c r="K759" s="11" t="s">
        <v>20</v>
      </c>
      <c r="M759" s="18"/>
      <c r="N759" s="20">
        <f t="shared" si="44"/>
        <v>1</v>
      </c>
      <c r="O759" s="3" t="str">
        <f t="shared" si="45"/>
        <v/>
      </c>
      <c r="P759" s="3">
        <f t="shared" si="46"/>
        <v>0</v>
      </c>
      <c r="Q759" s="3">
        <f t="shared" si="47"/>
        <v>0</v>
      </c>
    </row>
    <row r="760" spans="1:17" ht="12.75">
      <c r="A760" s="1" t="s">
        <v>6101</v>
      </c>
      <c r="B760" s="1" t="s">
        <v>128</v>
      </c>
      <c r="C760" s="21" t="s">
        <v>23</v>
      </c>
      <c r="D760" s="21" t="s">
        <v>6102</v>
      </c>
      <c r="E760" s="21" t="s">
        <v>2471</v>
      </c>
      <c r="F760" s="4"/>
      <c r="G760" s="4"/>
      <c r="H760" s="2"/>
      <c r="I760" s="5"/>
      <c r="J760" s="15" t="s">
        <v>20</v>
      </c>
      <c r="K760" s="11" t="s">
        <v>20</v>
      </c>
      <c r="M760" s="18"/>
      <c r="N760" s="20">
        <f t="shared" si="44"/>
        <v>1</v>
      </c>
      <c r="O760" s="3" t="str">
        <f t="shared" si="45"/>
        <v/>
      </c>
      <c r="P760" s="3">
        <f t="shared" si="46"/>
        <v>0</v>
      </c>
      <c r="Q760" s="3">
        <f t="shared" si="47"/>
        <v>0</v>
      </c>
    </row>
    <row r="761" spans="1:17" ht="12.75">
      <c r="A761" s="1" t="s">
        <v>6103</v>
      </c>
      <c r="B761" s="1" t="s">
        <v>128</v>
      </c>
      <c r="C761" s="21" t="s">
        <v>23</v>
      </c>
      <c r="D761" s="21" t="s">
        <v>6104</v>
      </c>
      <c r="E761" s="21" t="s">
        <v>6105</v>
      </c>
      <c r="F761" s="4"/>
      <c r="G761" s="4"/>
      <c r="H761" s="2"/>
      <c r="I761" s="5"/>
      <c r="J761" s="15" t="s">
        <v>20</v>
      </c>
      <c r="K761" s="11" t="s">
        <v>20</v>
      </c>
      <c r="M761" s="18"/>
      <c r="N761" s="20">
        <f t="shared" si="44"/>
        <v>1</v>
      </c>
      <c r="O761" s="3" t="str">
        <f t="shared" si="45"/>
        <v/>
      </c>
      <c r="P761" s="3">
        <f t="shared" si="46"/>
        <v>0</v>
      </c>
      <c r="Q761" s="3">
        <f t="shared" si="47"/>
        <v>0</v>
      </c>
    </row>
    <row r="762" spans="1:17" ht="12.75">
      <c r="A762" s="1" t="s">
        <v>6106</v>
      </c>
      <c r="B762" s="1" t="s">
        <v>128</v>
      </c>
      <c r="C762" s="21" t="s">
        <v>23</v>
      </c>
      <c r="D762" s="21" t="s">
        <v>6107</v>
      </c>
      <c r="E762" s="21" t="s">
        <v>6108</v>
      </c>
      <c r="F762" s="4"/>
      <c r="G762" s="4"/>
      <c r="H762" s="2"/>
      <c r="I762" s="5"/>
      <c r="J762" s="15" t="s">
        <v>20</v>
      </c>
      <c r="K762" s="11" t="s">
        <v>20</v>
      </c>
      <c r="M762" s="18"/>
      <c r="N762" s="20">
        <f t="shared" si="44"/>
        <v>1</v>
      </c>
      <c r="O762" s="3" t="str">
        <f t="shared" si="45"/>
        <v/>
      </c>
      <c r="P762" s="3">
        <f t="shared" si="46"/>
        <v>0</v>
      </c>
      <c r="Q762" s="3">
        <f t="shared" si="47"/>
        <v>0</v>
      </c>
    </row>
    <row r="763" spans="1:17" ht="12.75">
      <c r="A763" s="1" t="s">
        <v>6109</v>
      </c>
      <c r="B763" s="1" t="s">
        <v>128</v>
      </c>
      <c r="C763" s="21" t="s">
        <v>23</v>
      </c>
      <c r="D763" s="21" t="s">
        <v>130</v>
      </c>
      <c r="E763" s="21" t="s">
        <v>862</v>
      </c>
      <c r="F763" s="4"/>
      <c r="G763" s="4"/>
      <c r="H763" s="2"/>
      <c r="I763" s="5"/>
      <c r="J763" s="15" t="s">
        <v>20</v>
      </c>
      <c r="K763" s="11" t="s">
        <v>20</v>
      </c>
      <c r="M763" s="18"/>
      <c r="N763" s="20">
        <f t="shared" si="44"/>
        <v>1</v>
      </c>
      <c r="O763" s="3" t="str">
        <f t="shared" si="45"/>
        <v/>
      </c>
      <c r="P763" s="3">
        <f t="shared" si="46"/>
        <v>0</v>
      </c>
      <c r="Q763" s="3">
        <f t="shared" si="47"/>
        <v>0</v>
      </c>
    </row>
    <row r="764" spans="1:17" ht="12.75">
      <c r="A764" s="1" t="s">
        <v>6110</v>
      </c>
      <c r="B764" s="1" t="s">
        <v>128</v>
      </c>
      <c r="C764" s="21" t="s">
        <v>23</v>
      </c>
      <c r="D764" s="21" t="s">
        <v>6111</v>
      </c>
      <c r="E764" s="21" t="s">
        <v>3837</v>
      </c>
      <c r="F764" s="4"/>
      <c r="G764" s="4"/>
      <c r="H764" s="2"/>
      <c r="I764" s="5"/>
      <c r="J764" s="15" t="s">
        <v>20</v>
      </c>
      <c r="K764" s="11" t="s">
        <v>20</v>
      </c>
      <c r="M764" s="18"/>
      <c r="N764" s="20">
        <f t="shared" si="44"/>
        <v>1</v>
      </c>
      <c r="O764" s="3" t="str">
        <f t="shared" si="45"/>
        <v/>
      </c>
      <c r="P764" s="3">
        <f t="shared" si="46"/>
        <v>0</v>
      </c>
      <c r="Q764" s="3">
        <f t="shared" si="47"/>
        <v>0</v>
      </c>
    </row>
    <row r="765" spans="1:17" ht="12.75">
      <c r="A765" s="1" t="s">
        <v>6112</v>
      </c>
      <c r="B765" s="1" t="s">
        <v>128</v>
      </c>
      <c r="C765" s="21" t="s">
        <v>23</v>
      </c>
      <c r="D765" s="21" t="s">
        <v>6113</v>
      </c>
      <c r="E765" s="21" t="s">
        <v>423</v>
      </c>
      <c r="F765" s="4"/>
      <c r="G765" s="4"/>
      <c r="H765" s="2"/>
      <c r="I765" s="5"/>
      <c r="J765" s="15" t="s">
        <v>20</v>
      </c>
      <c r="K765" s="11" t="s">
        <v>20</v>
      </c>
      <c r="M765" s="18"/>
      <c r="N765" s="20">
        <f t="shared" si="44"/>
        <v>1</v>
      </c>
      <c r="O765" s="3" t="str">
        <f t="shared" si="45"/>
        <v/>
      </c>
      <c r="P765" s="3">
        <f t="shared" si="46"/>
        <v>0</v>
      </c>
      <c r="Q765" s="3">
        <f t="shared" si="47"/>
        <v>0</v>
      </c>
    </row>
    <row r="766" spans="1:17" ht="12.75">
      <c r="A766" s="1" t="s">
        <v>6114</v>
      </c>
      <c r="B766" s="1" t="s">
        <v>128</v>
      </c>
      <c r="C766" s="21" t="s">
        <v>23</v>
      </c>
      <c r="D766" s="21" t="s">
        <v>6115</v>
      </c>
      <c r="E766" s="21" t="s">
        <v>4422</v>
      </c>
      <c r="F766" s="4"/>
      <c r="G766" s="4"/>
      <c r="H766" s="2"/>
      <c r="I766" s="5"/>
      <c r="J766" s="15" t="s">
        <v>20</v>
      </c>
      <c r="K766" s="11" t="s">
        <v>20</v>
      </c>
      <c r="M766" s="18"/>
      <c r="N766" s="20">
        <f t="shared" si="44"/>
        <v>1</v>
      </c>
      <c r="O766" s="3" t="str">
        <f t="shared" si="45"/>
        <v/>
      </c>
      <c r="P766" s="3">
        <f t="shared" si="46"/>
        <v>0</v>
      </c>
      <c r="Q766" s="3">
        <f t="shared" si="47"/>
        <v>0</v>
      </c>
    </row>
    <row r="767" spans="1:17" ht="12.75">
      <c r="A767" s="1" t="s">
        <v>6116</v>
      </c>
      <c r="B767" s="1" t="s">
        <v>6117</v>
      </c>
      <c r="C767" s="21" t="s">
        <v>23</v>
      </c>
      <c r="D767" s="21" t="s">
        <v>6118</v>
      </c>
      <c r="E767" s="21" t="s">
        <v>600</v>
      </c>
      <c r="F767" s="4"/>
      <c r="G767" s="4"/>
      <c r="H767" s="2"/>
      <c r="I767" s="5"/>
      <c r="J767" s="15" t="s">
        <v>20</v>
      </c>
      <c r="K767" s="11" t="s">
        <v>20</v>
      </c>
      <c r="M767" s="18"/>
      <c r="N767" s="20">
        <f t="shared" si="44"/>
        <v>1</v>
      </c>
      <c r="O767" s="3" t="str">
        <f t="shared" si="45"/>
        <v/>
      </c>
      <c r="P767" s="3">
        <f t="shared" si="46"/>
        <v>0</v>
      </c>
      <c r="Q767" s="3">
        <f t="shared" si="47"/>
        <v>0</v>
      </c>
    </row>
    <row r="768" spans="1:17" ht="12.75">
      <c r="A768" s="1" t="s">
        <v>6119</v>
      </c>
      <c r="B768" s="1" t="s">
        <v>378</v>
      </c>
      <c r="C768" s="21" t="s">
        <v>23</v>
      </c>
      <c r="D768" s="21" t="s">
        <v>5004</v>
      </c>
      <c r="E768" s="21" t="s">
        <v>1194</v>
      </c>
      <c r="F768" s="4"/>
      <c r="G768" s="4"/>
      <c r="H768" s="2"/>
      <c r="I768" s="5"/>
      <c r="J768" s="15" t="s">
        <v>20</v>
      </c>
      <c r="K768" s="11" t="s">
        <v>20</v>
      </c>
      <c r="M768" s="18"/>
      <c r="N768" s="20">
        <f t="shared" si="44"/>
        <v>1</v>
      </c>
      <c r="O768" s="3" t="str">
        <f t="shared" si="45"/>
        <v/>
      </c>
      <c r="P768" s="3">
        <f t="shared" si="46"/>
        <v>0</v>
      </c>
      <c r="Q768" s="3">
        <f t="shared" si="47"/>
        <v>0</v>
      </c>
    </row>
    <row r="769" spans="1:17" ht="12.75">
      <c r="A769" s="1" t="s">
        <v>6120</v>
      </c>
      <c r="B769" s="1" t="s">
        <v>378</v>
      </c>
      <c r="C769" s="21" t="s">
        <v>23</v>
      </c>
      <c r="D769" s="21" t="s">
        <v>1056</v>
      </c>
      <c r="E769" s="21" t="s">
        <v>6121</v>
      </c>
      <c r="F769" s="4"/>
      <c r="G769" s="4"/>
      <c r="H769" s="2"/>
      <c r="I769" s="5"/>
      <c r="J769" s="15" t="s">
        <v>20</v>
      </c>
      <c r="K769" s="11" t="s">
        <v>20</v>
      </c>
      <c r="M769" s="18"/>
      <c r="N769" s="20">
        <f t="shared" si="44"/>
        <v>1</v>
      </c>
      <c r="O769" s="3" t="str">
        <f t="shared" si="45"/>
        <v/>
      </c>
      <c r="P769" s="3">
        <f t="shared" si="46"/>
        <v>0</v>
      </c>
      <c r="Q769" s="3">
        <f t="shared" si="47"/>
        <v>0</v>
      </c>
    </row>
    <row r="770" spans="1:17" ht="12.75">
      <c r="A770" s="1" t="s">
        <v>6122</v>
      </c>
      <c r="B770" s="1" t="s">
        <v>1636</v>
      </c>
      <c r="C770" s="21" t="s">
        <v>23</v>
      </c>
      <c r="D770" s="21" t="s">
        <v>6123</v>
      </c>
      <c r="E770" s="21" t="s">
        <v>6124</v>
      </c>
      <c r="F770" s="4"/>
      <c r="G770" s="4"/>
      <c r="H770" s="2"/>
      <c r="I770" s="5"/>
      <c r="J770" s="15" t="s">
        <v>20</v>
      </c>
      <c r="K770" s="11" t="s">
        <v>20</v>
      </c>
      <c r="M770" s="18"/>
      <c r="N770" s="20">
        <f t="shared" si="44"/>
        <v>1</v>
      </c>
      <c r="O770" s="3" t="str">
        <f t="shared" si="45"/>
        <v/>
      </c>
      <c r="P770" s="3">
        <f t="shared" si="46"/>
        <v>0</v>
      </c>
      <c r="Q770" s="3">
        <f t="shared" si="47"/>
        <v>0</v>
      </c>
    </row>
    <row r="771" spans="1:17" ht="12.75">
      <c r="A771" s="1" t="s">
        <v>6125</v>
      </c>
      <c r="B771" s="1" t="s">
        <v>1636</v>
      </c>
      <c r="C771" s="21" t="s">
        <v>23</v>
      </c>
      <c r="D771" s="21" t="s">
        <v>6126</v>
      </c>
      <c r="E771" s="21" t="s">
        <v>6127</v>
      </c>
      <c r="F771" s="4"/>
      <c r="G771" s="4"/>
      <c r="H771" s="2"/>
      <c r="I771" s="5"/>
      <c r="J771" s="15" t="s">
        <v>20</v>
      </c>
      <c r="K771" s="11" t="s">
        <v>20</v>
      </c>
      <c r="M771" s="18"/>
      <c r="N771" s="20">
        <f t="shared" ref="N771:N834" si="48">IF(COUNTA(C771:E771) = 3, 1,0)</f>
        <v>1</v>
      </c>
      <c r="O771" s="3" t="str">
        <f t="shared" ref="O771:O834" si="49">IF(COUNTBLANK(C771) = 1, 1, "")</f>
        <v/>
      </c>
      <c r="P771" s="3">
        <f t="shared" ref="P771:P834" si="50">IF(COUNTA(C771:E771)=3, 0, "")</f>
        <v>0</v>
      </c>
      <c r="Q771" s="3">
        <f t="shared" si="47"/>
        <v>0</v>
      </c>
    </row>
    <row r="772" spans="1:17" ht="12.75">
      <c r="A772" s="1" t="s">
        <v>6128</v>
      </c>
      <c r="B772" s="1" t="s">
        <v>1948</v>
      </c>
      <c r="C772" s="21" t="s">
        <v>23</v>
      </c>
      <c r="D772" s="21" t="s">
        <v>6129</v>
      </c>
      <c r="E772" s="21" t="s">
        <v>5538</v>
      </c>
      <c r="F772" s="4"/>
      <c r="G772" s="4"/>
      <c r="H772" s="2"/>
      <c r="I772" s="5"/>
      <c r="J772" s="15" t="s">
        <v>20</v>
      </c>
      <c r="K772" s="11" t="s">
        <v>20</v>
      </c>
      <c r="M772" s="18"/>
      <c r="N772" s="20">
        <f t="shared" si="48"/>
        <v>1</v>
      </c>
      <c r="O772" s="3" t="str">
        <f t="shared" si="49"/>
        <v/>
      </c>
      <c r="P772" s="3">
        <f t="shared" si="50"/>
        <v>0</v>
      </c>
      <c r="Q772" s="3">
        <f t="shared" ref="Q772:Q835" si="51">IF(COUNTA(F772:H772)=3, "", )</f>
        <v>0</v>
      </c>
    </row>
    <row r="773" spans="1:17" ht="12.75">
      <c r="A773" s="1" t="s">
        <v>6130</v>
      </c>
      <c r="B773" s="1" t="s">
        <v>6131</v>
      </c>
      <c r="C773" s="21" t="s">
        <v>370</v>
      </c>
      <c r="D773" s="21" t="s">
        <v>6132</v>
      </c>
      <c r="E773" s="21" t="s">
        <v>5710</v>
      </c>
      <c r="F773" s="4"/>
      <c r="G773" s="4"/>
      <c r="H773" s="2"/>
      <c r="I773" s="5"/>
      <c r="J773" s="15" t="s">
        <v>20</v>
      </c>
      <c r="K773" s="11" t="s">
        <v>20</v>
      </c>
      <c r="M773" s="18"/>
      <c r="N773" s="20">
        <f t="shared" si="48"/>
        <v>1</v>
      </c>
      <c r="O773" s="3" t="str">
        <f t="shared" si="49"/>
        <v/>
      </c>
      <c r="P773" s="3">
        <f t="shared" si="50"/>
        <v>0</v>
      </c>
      <c r="Q773" s="3">
        <f t="shared" si="51"/>
        <v>0</v>
      </c>
    </row>
    <row r="774" spans="1:17" ht="12.75">
      <c r="A774" s="1" t="s">
        <v>6133</v>
      </c>
      <c r="B774" s="1" t="s">
        <v>6134</v>
      </c>
      <c r="C774" s="21" t="s">
        <v>3710</v>
      </c>
      <c r="D774" s="21" t="s">
        <v>6135</v>
      </c>
      <c r="E774" s="21" t="s">
        <v>5488</v>
      </c>
      <c r="F774" s="4"/>
      <c r="G774" s="4"/>
      <c r="H774" s="2"/>
      <c r="I774" s="5"/>
      <c r="J774" s="15" t="s">
        <v>20</v>
      </c>
      <c r="K774" s="11" t="s">
        <v>20</v>
      </c>
      <c r="M774" s="18"/>
      <c r="N774" s="20">
        <f t="shared" si="48"/>
        <v>1</v>
      </c>
      <c r="O774" s="3" t="str">
        <f t="shared" si="49"/>
        <v/>
      </c>
      <c r="P774" s="3">
        <f t="shared" si="50"/>
        <v>0</v>
      </c>
      <c r="Q774" s="3">
        <f t="shared" si="51"/>
        <v>0</v>
      </c>
    </row>
    <row r="775" spans="1:17" ht="12.75">
      <c r="A775" s="1" t="s">
        <v>6136</v>
      </c>
      <c r="B775" s="1" t="s">
        <v>6137</v>
      </c>
      <c r="C775" s="21" t="s">
        <v>64</v>
      </c>
      <c r="D775" s="21" t="s">
        <v>2787</v>
      </c>
      <c r="E775" s="21" t="s">
        <v>6138</v>
      </c>
      <c r="F775" s="4"/>
      <c r="G775" s="4"/>
      <c r="H775" s="2"/>
      <c r="I775" s="5"/>
      <c r="J775" s="15" t="s">
        <v>20</v>
      </c>
      <c r="K775" s="11" t="s">
        <v>20</v>
      </c>
      <c r="M775" s="18"/>
      <c r="N775" s="20">
        <f t="shared" si="48"/>
        <v>1</v>
      </c>
      <c r="O775" s="3" t="str">
        <f t="shared" si="49"/>
        <v/>
      </c>
      <c r="P775" s="3">
        <f t="shared" si="50"/>
        <v>0</v>
      </c>
      <c r="Q775" s="3">
        <f t="shared" si="51"/>
        <v>0</v>
      </c>
    </row>
    <row r="776" spans="1:17" ht="12.75">
      <c r="A776" s="1" t="s">
        <v>6139</v>
      </c>
      <c r="B776" s="1" t="s">
        <v>6140</v>
      </c>
      <c r="C776" s="21" t="s">
        <v>370</v>
      </c>
      <c r="D776" s="21" t="s">
        <v>5403</v>
      </c>
      <c r="E776" s="21" t="s">
        <v>6141</v>
      </c>
      <c r="F776" s="4"/>
      <c r="G776" s="4"/>
      <c r="H776" s="2"/>
      <c r="I776" s="5"/>
      <c r="J776" s="15" t="s">
        <v>20</v>
      </c>
      <c r="K776" s="11" t="s">
        <v>20</v>
      </c>
      <c r="M776" s="18"/>
      <c r="N776" s="20">
        <f t="shared" si="48"/>
        <v>1</v>
      </c>
      <c r="O776" s="3" t="str">
        <f t="shared" si="49"/>
        <v/>
      </c>
      <c r="P776" s="3">
        <f t="shared" si="50"/>
        <v>0</v>
      </c>
      <c r="Q776" s="3">
        <f t="shared" si="51"/>
        <v>0</v>
      </c>
    </row>
    <row r="777" spans="1:17" ht="12.75">
      <c r="A777" s="1" t="s">
        <v>6142</v>
      </c>
      <c r="B777" s="1" t="s">
        <v>6143</v>
      </c>
      <c r="C777" s="21" t="s">
        <v>23</v>
      </c>
      <c r="D777" s="21" t="s">
        <v>6144</v>
      </c>
      <c r="E777" s="21" t="s">
        <v>165</v>
      </c>
      <c r="F777" s="4"/>
      <c r="G777" s="4"/>
      <c r="H777" s="2"/>
      <c r="I777" s="5"/>
      <c r="J777" s="15" t="s">
        <v>20</v>
      </c>
      <c r="K777" s="11" t="s">
        <v>20</v>
      </c>
      <c r="M777" s="18"/>
      <c r="N777" s="20">
        <f t="shared" si="48"/>
        <v>1</v>
      </c>
      <c r="O777" s="3" t="str">
        <f t="shared" si="49"/>
        <v/>
      </c>
      <c r="P777" s="3">
        <f t="shared" si="50"/>
        <v>0</v>
      </c>
      <c r="Q777" s="3">
        <f t="shared" si="51"/>
        <v>0</v>
      </c>
    </row>
    <row r="778" spans="1:17" ht="12.75">
      <c r="A778" s="1" t="s">
        <v>6145</v>
      </c>
      <c r="B778" s="1" t="s">
        <v>1641</v>
      </c>
      <c r="C778" s="21" t="s">
        <v>64</v>
      </c>
      <c r="D778" s="21" t="s">
        <v>6146</v>
      </c>
      <c r="E778" s="21" t="s">
        <v>6147</v>
      </c>
      <c r="F778" s="4"/>
      <c r="G778" s="4"/>
      <c r="H778" s="2"/>
      <c r="I778" s="5"/>
      <c r="J778" s="15" t="s">
        <v>20</v>
      </c>
      <c r="K778" s="11" t="s">
        <v>20</v>
      </c>
      <c r="M778" s="18"/>
      <c r="N778" s="20">
        <f t="shared" si="48"/>
        <v>1</v>
      </c>
      <c r="O778" s="3" t="str">
        <f t="shared" si="49"/>
        <v/>
      </c>
      <c r="P778" s="3">
        <f t="shared" si="50"/>
        <v>0</v>
      </c>
      <c r="Q778" s="3">
        <f t="shared" si="51"/>
        <v>0</v>
      </c>
    </row>
    <row r="779" spans="1:17" ht="12.75">
      <c r="A779" s="1" t="s">
        <v>6148</v>
      </c>
      <c r="B779" s="1" t="s">
        <v>6149</v>
      </c>
      <c r="C779" s="21" t="s">
        <v>370</v>
      </c>
      <c r="D779" s="21" t="s">
        <v>6150</v>
      </c>
      <c r="E779" s="21" t="s">
        <v>5298</v>
      </c>
      <c r="F779" s="4"/>
      <c r="G779" s="4"/>
      <c r="H779" s="2"/>
      <c r="I779" s="5"/>
      <c r="J779" s="15" t="s">
        <v>20</v>
      </c>
      <c r="K779" s="11" t="s">
        <v>20</v>
      </c>
      <c r="M779" s="18"/>
      <c r="N779" s="20">
        <f t="shared" si="48"/>
        <v>1</v>
      </c>
      <c r="O779" s="3" t="str">
        <f t="shared" si="49"/>
        <v/>
      </c>
      <c r="P779" s="3">
        <f t="shared" si="50"/>
        <v>0</v>
      </c>
      <c r="Q779" s="3">
        <f t="shared" si="51"/>
        <v>0</v>
      </c>
    </row>
    <row r="780" spans="1:17" ht="12.75">
      <c r="A780" s="1" t="s">
        <v>6151</v>
      </c>
      <c r="B780" s="1" t="s">
        <v>6152</v>
      </c>
      <c r="C780" s="21" t="s">
        <v>64</v>
      </c>
      <c r="D780" s="21" t="s">
        <v>6153</v>
      </c>
      <c r="E780" s="21" t="s">
        <v>6154</v>
      </c>
      <c r="F780" s="4"/>
      <c r="G780" s="4"/>
      <c r="H780" s="2"/>
      <c r="I780" s="5"/>
      <c r="J780" s="15" t="s">
        <v>20</v>
      </c>
      <c r="K780" s="11" t="s">
        <v>20</v>
      </c>
      <c r="M780" s="18"/>
      <c r="N780" s="20">
        <f t="shared" si="48"/>
        <v>1</v>
      </c>
      <c r="O780" s="3" t="str">
        <f t="shared" si="49"/>
        <v/>
      </c>
      <c r="P780" s="3">
        <f t="shared" si="50"/>
        <v>0</v>
      </c>
      <c r="Q780" s="3">
        <f t="shared" si="51"/>
        <v>0</v>
      </c>
    </row>
    <row r="781" spans="1:17" ht="12.75">
      <c r="A781" s="1" t="s">
        <v>6155</v>
      </c>
      <c r="B781" s="1" t="s">
        <v>1337</v>
      </c>
      <c r="C781" s="21" t="s">
        <v>64</v>
      </c>
      <c r="D781" s="21" t="s">
        <v>6156</v>
      </c>
      <c r="E781" s="21" t="s">
        <v>6157</v>
      </c>
      <c r="F781" s="4"/>
      <c r="G781" s="4"/>
      <c r="H781" s="2"/>
      <c r="I781" s="5"/>
      <c r="J781" s="15" t="s">
        <v>20</v>
      </c>
      <c r="K781" s="11" t="s">
        <v>20</v>
      </c>
      <c r="M781" s="18"/>
      <c r="N781" s="20">
        <f t="shared" si="48"/>
        <v>1</v>
      </c>
      <c r="O781" s="3" t="str">
        <f t="shared" si="49"/>
        <v/>
      </c>
      <c r="P781" s="3">
        <f t="shared" si="50"/>
        <v>0</v>
      </c>
      <c r="Q781" s="3">
        <f t="shared" si="51"/>
        <v>0</v>
      </c>
    </row>
    <row r="782" spans="1:17" ht="12.75">
      <c r="A782" s="1" t="s">
        <v>6158</v>
      </c>
      <c r="B782" s="1" t="s">
        <v>6159</v>
      </c>
      <c r="C782" s="21" t="s">
        <v>64</v>
      </c>
      <c r="D782" s="21" t="s">
        <v>1898</v>
      </c>
      <c r="E782" s="21" t="s">
        <v>6160</v>
      </c>
      <c r="F782" s="4"/>
      <c r="G782" s="4"/>
      <c r="H782" s="2"/>
      <c r="I782" s="5"/>
      <c r="J782" s="15" t="s">
        <v>20</v>
      </c>
      <c r="K782" s="11" t="s">
        <v>20</v>
      </c>
      <c r="M782" s="18"/>
      <c r="N782" s="20">
        <f t="shared" si="48"/>
        <v>1</v>
      </c>
      <c r="O782" s="3" t="str">
        <f t="shared" si="49"/>
        <v/>
      </c>
      <c r="P782" s="3">
        <f t="shared" si="50"/>
        <v>0</v>
      </c>
      <c r="Q782" s="3">
        <f t="shared" si="51"/>
        <v>0</v>
      </c>
    </row>
    <row r="783" spans="1:17" ht="12.75">
      <c r="A783" s="1" t="s">
        <v>6161</v>
      </c>
      <c r="B783" s="1" t="s">
        <v>6162</v>
      </c>
      <c r="C783" s="21" t="s">
        <v>64</v>
      </c>
      <c r="D783" s="21" t="s">
        <v>6135</v>
      </c>
      <c r="E783" s="21" t="s">
        <v>1186</v>
      </c>
      <c r="F783" s="4"/>
      <c r="G783" s="4"/>
      <c r="H783" s="2"/>
      <c r="I783" s="5"/>
      <c r="J783" s="15" t="s">
        <v>20</v>
      </c>
      <c r="K783" s="11" t="s">
        <v>20</v>
      </c>
      <c r="M783" s="18"/>
      <c r="N783" s="20">
        <f t="shared" si="48"/>
        <v>1</v>
      </c>
      <c r="O783" s="3" t="str">
        <f t="shared" si="49"/>
        <v/>
      </c>
      <c r="P783" s="3">
        <f t="shared" si="50"/>
        <v>0</v>
      </c>
      <c r="Q783" s="3">
        <f t="shared" si="51"/>
        <v>0</v>
      </c>
    </row>
    <row r="784" spans="1:17" ht="12.75">
      <c r="A784" s="1" t="s">
        <v>6163</v>
      </c>
      <c r="B784" s="1" t="s">
        <v>2960</v>
      </c>
      <c r="C784" s="21" t="s">
        <v>64</v>
      </c>
      <c r="D784" s="21" t="s">
        <v>6074</v>
      </c>
      <c r="E784" s="21" t="s">
        <v>6164</v>
      </c>
      <c r="F784" s="4"/>
      <c r="G784" s="4"/>
      <c r="H784" s="2"/>
      <c r="I784" s="5"/>
      <c r="J784" s="15" t="s">
        <v>20</v>
      </c>
      <c r="K784" s="11" t="s">
        <v>20</v>
      </c>
      <c r="M784" s="18"/>
      <c r="N784" s="20">
        <f t="shared" si="48"/>
        <v>1</v>
      </c>
      <c r="O784" s="3" t="str">
        <f t="shared" si="49"/>
        <v/>
      </c>
      <c r="P784" s="3">
        <f t="shared" si="50"/>
        <v>0</v>
      </c>
      <c r="Q784" s="3">
        <f t="shared" si="51"/>
        <v>0</v>
      </c>
    </row>
    <row r="785" spans="1:17" ht="12.75">
      <c r="A785" s="1" t="s">
        <v>6165</v>
      </c>
      <c r="B785" s="1" t="s">
        <v>2960</v>
      </c>
      <c r="C785" s="21" t="s">
        <v>64</v>
      </c>
      <c r="D785" s="21" t="s">
        <v>5477</v>
      </c>
      <c r="E785" s="21" t="s">
        <v>4357</v>
      </c>
      <c r="F785" s="4"/>
      <c r="G785" s="4"/>
      <c r="H785" s="2"/>
      <c r="I785" s="5"/>
      <c r="J785" s="15" t="s">
        <v>20</v>
      </c>
      <c r="K785" s="11" t="s">
        <v>20</v>
      </c>
      <c r="M785" s="18"/>
      <c r="N785" s="20">
        <f t="shared" si="48"/>
        <v>1</v>
      </c>
      <c r="O785" s="3" t="str">
        <f t="shared" si="49"/>
        <v/>
      </c>
      <c r="P785" s="3">
        <f t="shared" si="50"/>
        <v>0</v>
      </c>
      <c r="Q785" s="3">
        <f t="shared" si="51"/>
        <v>0</v>
      </c>
    </row>
    <row r="786" spans="1:17" ht="12.75">
      <c r="A786" s="1" t="s">
        <v>6166</v>
      </c>
      <c r="B786" s="1" t="s">
        <v>2960</v>
      </c>
      <c r="C786" s="21" t="s">
        <v>64</v>
      </c>
      <c r="D786" s="21" t="s">
        <v>6167</v>
      </c>
      <c r="E786" s="21" t="s">
        <v>5451</v>
      </c>
      <c r="F786" s="4"/>
      <c r="G786" s="4"/>
      <c r="H786" s="2"/>
      <c r="I786" s="5"/>
      <c r="J786" s="15" t="s">
        <v>20</v>
      </c>
      <c r="K786" s="11" t="s">
        <v>20</v>
      </c>
      <c r="M786" s="18"/>
      <c r="N786" s="20">
        <f t="shared" si="48"/>
        <v>1</v>
      </c>
      <c r="O786" s="3" t="str">
        <f t="shared" si="49"/>
        <v/>
      </c>
      <c r="P786" s="3">
        <f t="shared" si="50"/>
        <v>0</v>
      </c>
      <c r="Q786" s="3">
        <f t="shared" si="51"/>
        <v>0</v>
      </c>
    </row>
    <row r="787" spans="1:17" ht="12.75">
      <c r="A787" s="1" t="s">
        <v>6168</v>
      </c>
      <c r="B787" s="1" t="s">
        <v>6169</v>
      </c>
      <c r="C787" s="21" t="s">
        <v>64</v>
      </c>
      <c r="D787" s="21" t="s">
        <v>6170</v>
      </c>
      <c r="E787" s="21" t="s">
        <v>3052</v>
      </c>
      <c r="F787" s="4"/>
      <c r="G787" s="4"/>
      <c r="H787" s="2"/>
      <c r="I787" s="5"/>
      <c r="J787" s="15" t="s">
        <v>20</v>
      </c>
      <c r="K787" s="11" t="s">
        <v>20</v>
      </c>
      <c r="M787" s="18"/>
      <c r="N787" s="20">
        <f t="shared" si="48"/>
        <v>1</v>
      </c>
      <c r="O787" s="3" t="str">
        <f t="shared" si="49"/>
        <v/>
      </c>
      <c r="P787" s="3">
        <f t="shared" si="50"/>
        <v>0</v>
      </c>
      <c r="Q787" s="3">
        <f t="shared" si="51"/>
        <v>0</v>
      </c>
    </row>
    <row r="788" spans="1:17" ht="12.75">
      <c r="A788" s="1" t="s">
        <v>6171</v>
      </c>
      <c r="B788" s="1" t="s">
        <v>2596</v>
      </c>
      <c r="C788" s="21" t="s">
        <v>64</v>
      </c>
      <c r="D788" s="21" t="s">
        <v>5403</v>
      </c>
      <c r="E788" s="21" t="s">
        <v>1194</v>
      </c>
      <c r="F788" s="4"/>
      <c r="G788" s="4"/>
      <c r="H788" s="2"/>
      <c r="I788" s="5"/>
      <c r="J788" s="15" t="s">
        <v>20</v>
      </c>
      <c r="K788" s="11" t="s">
        <v>20</v>
      </c>
      <c r="M788" s="18"/>
      <c r="N788" s="20">
        <f t="shared" si="48"/>
        <v>1</v>
      </c>
      <c r="O788" s="3" t="str">
        <f t="shared" si="49"/>
        <v/>
      </c>
      <c r="P788" s="3">
        <f t="shared" si="50"/>
        <v>0</v>
      </c>
      <c r="Q788" s="3">
        <f t="shared" si="51"/>
        <v>0</v>
      </c>
    </row>
    <row r="789" spans="1:17" ht="12.75">
      <c r="A789" s="1" t="s">
        <v>6172</v>
      </c>
      <c r="B789" s="1" t="s">
        <v>6173</v>
      </c>
      <c r="C789" s="21" t="s">
        <v>64</v>
      </c>
      <c r="D789" s="21" t="s">
        <v>6174</v>
      </c>
      <c r="E789" s="21" t="s">
        <v>5882</v>
      </c>
      <c r="F789" s="4"/>
      <c r="G789" s="4"/>
      <c r="H789" s="2"/>
      <c r="I789" s="5"/>
      <c r="J789" s="15" t="s">
        <v>20</v>
      </c>
      <c r="K789" s="11" t="s">
        <v>20</v>
      </c>
      <c r="M789" s="18"/>
      <c r="N789" s="20">
        <f t="shared" si="48"/>
        <v>1</v>
      </c>
      <c r="O789" s="3" t="str">
        <f t="shared" si="49"/>
        <v/>
      </c>
      <c r="P789" s="3">
        <f t="shared" si="50"/>
        <v>0</v>
      </c>
      <c r="Q789" s="3">
        <f t="shared" si="51"/>
        <v>0</v>
      </c>
    </row>
    <row r="790" spans="1:17" ht="12.75">
      <c r="A790" s="1" t="s">
        <v>6175</v>
      </c>
      <c r="B790" s="1" t="s">
        <v>6173</v>
      </c>
      <c r="C790" s="21" t="s">
        <v>64</v>
      </c>
      <c r="D790" s="21" t="s">
        <v>6176</v>
      </c>
      <c r="E790" s="21" t="s">
        <v>6177</v>
      </c>
      <c r="F790" s="4"/>
      <c r="G790" s="4"/>
      <c r="H790" s="2"/>
      <c r="I790" s="5"/>
      <c r="J790" s="15" t="s">
        <v>20</v>
      </c>
      <c r="K790" s="11" t="s">
        <v>20</v>
      </c>
      <c r="M790" s="18"/>
      <c r="N790" s="20">
        <f t="shared" si="48"/>
        <v>1</v>
      </c>
      <c r="O790" s="3" t="str">
        <f t="shared" si="49"/>
        <v/>
      </c>
      <c r="P790" s="3">
        <f t="shared" si="50"/>
        <v>0</v>
      </c>
      <c r="Q790" s="3">
        <f t="shared" si="51"/>
        <v>0</v>
      </c>
    </row>
    <row r="791" spans="1:17" ht="12.75">
      <c r="A791" s="1" t="s">
        <v>6178</v>
      </c>
      <c r="B791" s="1" t="s">
        <v>6179</v>
      </c>
      <c r="C791" s="21" t="s">
        <v>64</v>
      </c>
      <c r="D791" s="21" t="s">
        <v>4249</v>
      </c>
      <c r="E791" s="21" t="s">
        <v>6180</v>
      </c>
      <c r="F791" s="4"/>
      <c r="G791" s="4"/>
      <c r="H791" s="2"/>
      <c r="I791" s="5"/>
      <c r="J791" s="15" t="s">
        <v>20</v>
      </c>
      <c r="K791" s="11" t="s">
        <v>20</v>
      </c>
      <c r="M791" s="18"/>
      <c r="N791" s="20">
        <f t="shared" si="48"/>
        <v>1</v>
      </c>
      <c r="O791" s="3" t="str">
        <f t="shared" si="49"/>
        <v/>
      </c>
      <c r="P791" s="3">
        <f t="shared" si="50"/>
        <v>0</v>
      </c>
      <c r="Q791" s="3">
        <f t="shared" si="51"/>
        <v>0</v>
      </c>
    </row>
    <row r="792" spans="1:17" ht="12.75">
      <c r="A792" s="1" t="s">
        <v>6181</v>
      </c>
      <c r="B792" s="1" t="s">
        <v>6179</v>
      </c>
      <c r="C792" s="21" t="s">
        <v>64</v>
      </c>
      <c r="D792" s="21" t="s">
        <v>1564</v>
      </c>
      <c r="E792" s="21" t="s">
        <v>1172</v>
      </c>
      <c r="F792" s="4"/>
      <c r="G792" s="4"/>
      <c r="H792" s="2"/>
      <c r="I792" s="5"/>
      <c r="J792" s="15" t="s">
        <v>20</v>
      </c>
      <c r="K792" s="11" t="s">
        <v>20</v>
      </c>
      <c r="M792" s="18"/>
      <c r="N792" s="20">
        <f t="shared" si="48"/>
        <v>1</v>
      </c>
      <c r="O792" s="3" t="str">
        <f t="shared" si="49"/>
        <v/>
      </c>
      <c r="P792" s="3">
        <f t="shared" si="50"/>
        <v>0</v>
      </c>
      <c r="Q792" s="3">
        <f t="shared" si="51"/>
        <v>0</v>
      </c>
    </row>
    <row r="793" spans="1:17" ht="12.75">
      <c r="A793" s="1" t="s">
        <v>6182</v>
      </c>
      <c r="B793" s="1" t="s">
        <v>2983</v>
      </c>
      <c r="C793" s="21" t="s">
        <v>64</v>
      </c>
      <c r="D793" s="21" t="s">
        <v>6183</v>
      </c>
      <c r="E793" s="21" t="s">
        <v>3010</v>
      </c>
      <c r="F793" s="4"/>
      <c r="G793" s="4"/>
      <c r="H793" s="2"/>
      <c r="I793" s="5"/>
      <c r="J793" s="15" t="s">
        <v>20</v>
      </c>
      <c r="K793" s="11" t="s">
        <v>20</v>
      </c>
      <c r="M793" s="18"/>
      <c r="N793" s="20">
        <f t="shared" si="48"/>
        <v>1</v>
      </c>
      <c r="O793" s="3" t="str">
        <f t="shared" si="49"/>
        <v/>
      </c>
      <c r="P793" s="3">
        <f t="shared" si="50"/>
        <v>0</v>
      </c>
      <c r="Q793" s="3">
        <f t="shared" si="51"/>
        <v>0</v>
      </c>
    </row>
    <row r="794" spans="1:17" ht="12.75">
      <c r="A794" s="1" t="s">
        <v>6184</v>
      </c>
      <c r="B794" s="1" t="s">
        <v>2983</v>
      </c>
      <c r="C794" s="21" t="s">
        <v>64</v>
      </c>
      <c r="D794" s="21" t="s">
        <v>6185</v>
      </c>
      <c r="E794" s="21" t="s">
        <v>5882</v>
      </c>
      <c r="F794" s="4"/>
      <c r="G794" s="4"/>
      <c r="H794" s="2"/>
      <c r="I794" s="5"/>
      <c r="J794" s="15" t="s">
        <v>20</v>
      </c>
      <c r="K794" s="11" t="s">
        <v>20</v>
      </c>
      <c r="M794" s="18"/>
      <c r="N794" s="20">
        <f t="shared" si="48"/>
        <v>1</v>
      </c>
      <c r="O794" s="3" t="str">
        <f t="shared" si="49"/>
        <v/>
      </c>
      <c r="P794" s="3">
        <f t="shared" si="50"/>
        <v>0</v>
      </c>
      <c r="Q794" s="3">
        <f t="shared" si="51"/>
        <v>0</v>
      </c>
    </row>
    <row r="795" spans="1:17" ht="12.75">
      <c r="A795" s="1" t="s">
        <v>6186</v>
      </c>
      <c r="B795" s="1" t="s">
        <v>2983</v>
      </c>
      <c r="C795" s="21" t="s">
        <v>64</v>
      </c>
      <c r="D795" s="21" t="s">
        <v>4898</v>
      </c>
      <c r="E795" s="21" t="s">
        <v>6187</v>
      </c>
      <c r="F795" s="4"/>
      <c r="G795" s="4"/>
      <c r="H795" s="2"/>
      <c r="I795" s="5"/>
      <c r="J795" s="15" t="s">
        <v>20</v>
      </c>
      <c r="K795" s="11" t="s">
        <v>20</v>
      </c>
      <c r="M795" s="18"/>
      <c r="N795" s="20">
        <f t="shared" si="48"/>
        <v>1</v>
      </c>
      <c r="O795" s="3" t="str">
        <f t="shared" si="49"/>
        <v/>
      </c>
      <c r="P795" s="3">
        <f t="shared" si="50"/>
        <v>0</v>
      </c>
      <c r="Q795" s="3">
        <f t="shared" si="51"/>
        <v>0</v>
      </c>
    </row>
    <row r="796" spans="1:17" ht="12.75">
      <c r="A796" s="1" t="s">
        <v>6188</v>
      </c>
      <c r="B796" s="1" t="s">
        <v>734</v>
      </c>
      <c r="C796" s="21" t="s">
        <v>64</v>
      </c>
      <c r="D796" s="21" t="s">
        <v>6189</v>
      </c>
      <c r="E796" s="21" t="s">
        <v>2119</v>
      </c>
      <c r="F796" s="4"/>
      <c r="G796" s="4"/>
      <c r="H796" s="2"/>
      <c r="I796" s="5"/>
      <c r="J796" s="15" t="s">
        <v>20</v>
      </c>
      <c r="K796" s="11" t="s">
        <v>20</v>
      </c>
      <c r="M796" s="18"/>
      <c r="N796" s="20">
        <f t="shared" si="48"/>
        <v>1</v>
      </c>
      <c r="O796" s="3" t="str">
        <f t="shared" si="49"/>
        <v/>
      </c>
      <c r="P796" s="3">
        <f t="shared" si="50"/>
        <v>0</v>
      </c>
      <c r="Q796" s="3">
        <f t="shared" si="51"/>
        <v>0</v>
      </c>
    </row>
    <row r="797" spans="1:17" ht="12.75">
      <c r="A797" s="1" t="s">
        <v>6190</v>
      </c>
      <c r="B797" s="1" t="s">
        <v>734</v>
      </c>
      <c r="C797" s="21" t="s">
        <v>64</v>
      </c>
      <c r="D797" s="21" t="s">
        <v>6191</v>
      </c>
      <c r="E797" s="21" t="s">
        <v>1665</v>
      </c>
      <c r="F797" s="4"/>
      <c r="G797" s="4"/>
      <c r="H797" s="2"/>
      <c r="I797" s="5"/>
      <c r="J797" s="15" t="s">
        <v>20</v>
      </c>
      <c r="K797" s="11" t="s">
        <v>20</v>
      </c>
      <c r="M797" s="18"/>
      <c r="N797" s="20">
        <f t="shared" si="48"/>
        <v>1</v>
      </c>
      <c r="O797" s="3" t="str">
        <f t="shared" si="49"/>
        <v/>
      </c>
      <c r="P797" s="3">
        <f t="shared" si="50"/>
        <v>0</v>
      </c>
      <c r="Q797" s="3">
        <f t="shared" si="51"/>
        <v>0</v>
      </c>
    </row>
    <row r="798" spans="1:17" ht="12.75">
      <c r="A798" s="1" t="s">
        <v>6192</v>
      </c>
      <c r="B798" s="1" t="s">
        <v>6193</v>
      </c>
      <c r="C798" s="21" t="s">
        <v>6194</v>
      </c>
      <c r="D798" s="21" t="s">
        <v>6195</v>
      </c>
      <c r="E798" s="21" t="s">
        <v>3706</v>
      </c>
      <c r="F798" s="4"/>
      <c r="G798" s="4"/>
      <c r="H798" s="2"/>
      <c r="I798" s="5"/>
      <c r="J798" s="15" t="s">
        <v>20</v>
      </c>
      <c r="K798" s="11" t="s">
        <v>20</v>
      </c>
      <c r="M798" s="18"/>
      <c r="N798" s="20">
        <f t="shared" si="48"/>
        <v>1</v>
      </c>
      <c r="O798" s="3" t="str">
        <f t="shared" si="49"/>
        <v/>
      </c>
      <c r="P798" s="3">
        <f t="shared" si="50"/>
        <v>0</v>
      </c>
      <c r="Q798" s="3">
        <f t="shared" si="51"/>
        <v>0</v>
      </c>
    </row>
    <row r="799" spans="1:17" ht="12.75">
      <c r="A799" s="1" t="s">
        <v>6196</v>
      </c>
      <c r="B799" s="1" t="s">
        <v>6193</v>
      </c>
      <c r="C799" s="21" t="s">
        <v>64</v>
      </c>
      <c r="D799" s="21" t="s">
        <v>3301</v>
      </c>
      <c r="E799" s="21" t="s">
        <v>1943</v>
      </c>
      <c r="F799" s="4"/>
      <c r="G799" s="4"/>
      <c r="H799" s="2"/>
      <c r="I799" s="5"/>
      <c r="J799" s="15" t="s">
        <v>20</v>
      </c>
      <c r="K799" s="11" t="s">
        <v>20</v>
      </c>
      <c r="M799" s="18"/>
      <c r="N799" s="20">
        <f t="shared" si="48"/>
        <v>1</v>
      </c>
      <c r="O799" s="3" t="str">
        <f t="shared" si="49"/>
        <v/>
      </c>
      <c r="P799" s="3">
        <f t="shared" si="50"/>
        <v>0</v>
      </c>
      <c r="Q799" s="3">
        <f t="shared" si="51"/>
        <v>0</v>
      </c>
    </row>
    <row r="800" spans="1:17" ht="12.75">
      <c r="A800" s="1" t="s">
        <v>6197</v>
      </c>
      <c r="B800" s="1" t="s">
        <v>6193</v>
      </c>
      <c r="C800" s="21" t="s">
        <v>64</v>
      </c>
      <c r="D800" s="21" t="s">
        <v>1339</v>
      </c>
      <c r="E800" s="21" t="s">
        <v>6198</v>
      </c>
      <c r="F800" s="4"/>
      <c r="G800" s="4"/>
      <c r="H800" s="2"/>
      <c r="I800" s="5"/>
      <c r="J800" s="15" t="s">
        <v>20</v>
      </c>
      <c r="K800" s="11" t="s">
        <v>20</v>
      </c>
      <c r="M800" s="18"/>
      <c r="N800" s="20">
        <f t="shared" si="48"/>
        <v>1</v>
      </c>
      <c r="O800" s="3" t="str">
        <f t="shared" si="49"/>
        <v/>
      </c>
      <c r="P800" s="3">
        <f t="shared" si="50"/>
        <v>0</v>
      </c>
      <c r="Q800" s="3">
        <f t="shared" si="51"/>
        <v>0</v>
      </c>
    </row>
    <row r="801" spans="1:17" ht="12.75">
      <c r="A801" s="1" t="s">
        <v>6199</v>
      </c>
      <c r="B801" s="1" t="s">
        <v>6193</v>
      </c>
      <c r="C801" s="21" t="s">
        <v>64</v>
      </c>
      <c r="D801" s="21" t="s">
        <v>6200</v>
      </c>
      <c r="E801" s="21" t="s">
        <v>6201</v>
      </c>
      <c r="F801" s="4"/>
      <c r="G801" s="4"/>
      <c r="H801" s="2"/>
      <c r="I801" s="5"/>
      <c r="J801" s="15" t="s">
        <v>20</v>
      </c>
      <c r="K801" s="11" t="s">
        <v>20</v>
      </c>
      <c r="M801" s="18"/>
      <c r="N801" s="20">
        <f t="shared" si="48"/>
        <v>1</v>
      </c>
      <c r="O801" s="3" t="str">
        <f t="shared" si="49"/>
        <v/>
      </c>
      <c r="P801" s="3">
        <f t="shared" si="50"/>
        <v>0</v>
      </c>
      <c r="Q801" s="3">
        <f t="shared" si="51"/>
        <v>0</v>
      </c>
    </row>
    <row r="802" spans="1:17" ht="12.75">
      <c r="A802" s="1" t="s">
        <v>6202</v>
      </c>
      <c r="B802" s="1" t="s">
        <v>6203</v>
      </c>
      <c r="C802" s="21" t="s">
        <v>6204</v>
      </c>
      <c r="D802" s="21" t="s">
        <v>6205</v>
      </c>
      <c r="E802" s="21" t="s">
        <v>3126</v>
      </c>
      <c r="F802" s="4"/>
      <c r="G802" s="4"/>
      <c r="H802" s="2"/>
      <c r="I802" s="5"/>
      <c r="J802" s="15" t="s">
        <v>20</v>
      </c>
      <c r="K802" s="11" t="s">
        <v>20</v>
      </c>
      <c r="M802" s="18"/>
      <c r="N802" s="20">
        <f t="shared" si="48"/>
        <v>1</v>
      </c>
      <c r="O802" s="3" t="str">
        <f t="shared" si="49"/>
        <v/>
      </c>
      <c r="P802" s="3">
        <f t="shared" si="50"/>
        <v>0</v>
      </c>
      <c r="Q802" s="3">
        <f t="shared" si="51"/>
        <v>0</v>
      </c>
    </row>
    <row r="803" spans="1:17" ht="12.75">
      <c r="A803" s="1" t="s">
        <v>6206</v>
      </c>
      <c r="B803" s="1" t="s">
        <v>6207</v>
      </c>
      <c r="C803" s="21" t="s">
        <v>64</v>
      </c>
      <c r="D803" s="21" t="s">
        <v>6208</v>
      </c>
      <c r="E803" s="21" t="s">
        <v>2050</v>
      </c>
      <c r="F803" s="4"/>
      <c r="G803" s="4"/>
      <c r="H803" s="2"/>
      <c r="I803" s="5"/>
      <c r="J803" s="15" t="s">
        <v>20</v>
      </c>
      <c r="K803" s="11" t="s">
        <v>20</v>
      </c>
      <c r="M803" s="18"/>
      <c r="N803" s="20">
        <f t="shared" si="48"/>
        <v>1</v>
      </c>
      <c r="O803" s="3" t="str">
        <f t="shared" si="49"/>
        <v/>
      </c>
      <c r="P803" s="3">
        <f t="shared" si="50"/>
        <v>0</v>
      </c>
      <c r="Q803" s="3">
        <f t="shared" si="51"/>
        <v>0</v>
      </c>
    </row>
    <row r="804" spans="1:17" ht="12.75">
      <c r="A804" s="1" t="s">
        <v>6209</v>
      </c>
      <c r="B804" s="1" t="s">
        <v>6207</v>
      </c>
      <c r="C804" s="21" t="s">
        <v>64</v>
      </c>
      <c r="D804" s="21" t="s">
        <v>6210</v>
      </c>
      <c r="E804" s="21" t="s">
        <v>6211</v>
      </c>
      <c r="F804" s="4"/>
      <c r="G804" s="4"/>
      <c r="H804" s="2"/>
      <c r="I804" s="5"/>
      <c r="J804" s="15" t="s">
        <v>20</v>
      </c>
      <c r="K804" s="11" t="s">
        <v>20</v>
      </c>
      <c r="M804" s="18"/>
      <c r="N804" s="20">
        <f t="shared" si="48"/>
        <v>1</v>
      </c>
      <c r="O804" s="3" t="str">
        <f t="shared" si="49"/>
        <v/>
      </c>
      <c r="P804" s="3">
        <f t="shared" si="50"/>
        <v>0</v>
      </c>
      <c r="Q804" s="3">
        <f t="shared" si="51"/>
        <v>0</v>
      </c>
    </row>
    <row r="805" spans="1:17" ht="12.75">
      <c r="A805" s="1" t="s">
        <v>6212</v>
      </c>
      <c r="B805" s="1" t="s">
        <v>6207</v>
      </c>
      <c r="C805" s="21" t="s">
        <v>64</v>
      </c>
      <c r="D805" s="21" t="s">
        <v>724</v>
      </c>
      <c r="E805" s="21" t="s">
        <v>6213</v>
      </c>
      <c r="F805" s="4"/>
      <c r="G805" s="4"/>
      <c r="H805" s="2"/>
      <c r="I805" s="5"/>
      <c r="J805" s="15" t="s">
        <v>20</v>
      </c>
      <c r="K805" s="11" t="s">
        <v>20</v>
      </c>
      <c r="M805" s="18"/>
      <c r="N805" s="20">
        <f t="shared" si="48"/>
        <v>1</v>
      </c>
      <c r="O805" s="3" t="str">
        <f t="shared" si="49"/>
        <v/>
      </c>
      <c r="P805" s="3">
        <f t="shared" si="50"/>
        <v>0</v>
      </c>
      <c r="Q805" s="3">
        <f t="shared" si="51"/>
        <v>0</v>
      </c>
    </row>
    <row r="806" spans="1:17" ht="12.75">
      <c r="A806" s="1" t="s">
        <v>6214</v>
      </c>
      <c r="B806" s="1" t="s">
        <v>6207</v>
      </c>
      <c r="C806" s="21" t="s">
        <v>64</v>
      </c>
      <c r="D806" s="21" t="s">
        <v>2963</v>
      </c>
      <c r="E806" s="21" t="s">
        <v>6215</v>
      </c>
      <c r="F806" s="4"/>
      <c r="G806" s="4"/>
      <c r="H806" s="2"/>
      <c r="I806" s="5"/>
      <c r="J806" s="15" t="s">
        <v>20</v>
      </c>
      <c r="K806" s="11" t="s">
        <v>20</v>
      </c>
      <c r="M806" s="18"/>
      <c r="N806" s="20">
        <f t="shared" si="48"/>
        <v>1</v>
      </c>
      <c r="O806" s="3" t="str">
        <f t="shared" si="49"/>
        <v/>
      </c>
      <c r="P806" s="3">
        <f t="shared" si="50"/>
        <v>0</v>
      </c>
      <c r="Q806" s="3">
        <f t="shared" si="51"/>
        <v>0</v>
      </c>
    </row>
    <row r="807" spans="1:17" ht="12.75">
      <c r="A807" s="1" t="s">
        <v>6216</v>
      </c>
      <c r="B807" s="1" t="s">
        <v>3610</v>
      </c>
      <c r="C807" s="21" t="s">
        <v>64</v>
      </c>
      <c r="D807" s="21" t="s">
        <v>1990</v>
      </c>
      <c r="E807" s="21" t="s">
        <v>6217</v>
      </c>
      <c r="F807" s="4"/>
      <c r="G807" s="4"/>
      <c r="H807" s="2"/>
      <c r="I807" s="5"/>
      <c r="J807" s="15" t="s">
        <v>20</v>
      </c>
      <c r="K807" s="11" t="s">
        <v>20</v>
      </c>
      <c r="M807" s="18"/>
      <c r="N807" s="20">
        <f t="shared" si="48"/>
        <v>1</v>
      </c>
      <c r="O807" s="3" t="str">
        <f t="shared" si="49"/>
        <v/>
      </c>
      <c r="P807" s="3">
        <f t="shared" si="50"/>
        <v>0</v>
      </c>
      <c r="Q807" s="3">
        <f t="shared" si="51"/>
        <v>0</v>
      </c>
    </row>
    <row r="808" spans="1:17" ht="12.75">
      <c r="A808" s="1" t="s">
        <v>6218</v>
      </c>
      <c r="B808" s="1" t="s">
        <v>3610</v>
      </c>
      <c r="C808" s="21" t="s">
        <v>64</v>
      </c>
      <c r="D808" s="21" t="s">
        <v>6219</v>
      </c>
      <c r="E808" s="21" t="s">
        <v>6082</v>
      </c>
      <c r="F808" s="4"/>
      <c r="G808" s="4"/>
      <c r="H808" s="2"/>
      <c r="I808" s="5"/>
      <c r="J808" s="15" t="s">
        <v>20</v>
      </c>
      <c r="K808" s="11" t="s">
        <v>20</v>
      </c>
      <c r="M808" s="18"/>
      <c r="N808" s="20">
        <f t="shared" si="48"/>
        <v>1</v>
      </c>
      <c r="O808" s="3" t="str">
        <f t="shared" si="49"/>
        <v/>
      </c>
      <c r="P808" s="3">
        <f t="shared" si="50"/>
        <v>0</v>
      </c>
      <c r="Q808" s="3">
        <f t="shared" si="51"/>
        <v>0</v>
      </c>
    </row>
    <row r="809" spans="1:17" ht="12.75">
      <c r="A809" s="1" t="s">
        <v>6220</v>
      </c>
      <c r="B809" s="1" t="s">
        <v>3610</v>
      </c>
      <c r="C809" s="21" t="s">
        <v>64</v>
      </c>
      <c r="D809" s="21" t="s">
        <v>6221</v>
      </c>
      <c r="E809" s="21" t="s">
        <v>6222</v>
      </c>
      <c r="F809" s="4"/>
      <c r="G809" s="4"/>
      <c r="H809" s="2"/>
      <c r="I809" s="5"/>
      <c r="J809" s="15" t="s">
        <v>20</v>
      </c>
      <c r="K809" s="11" t="s">
        <v>20</v>
      </c>
      <c r="M809" s="18"/>
      <c r="N809" s="20">
        <f t="shared" si="48"/>
        <v>1</v>
      </c>
      <c r="O809" s="3" t="str">
        <f t="shared" si="49"/>
        <v/>
      </c>
      <c r="P809" s="3">
        <f t="shared" si="50"/>
        <v>0</v>
      </c>
      <c r="Q809" s="3">
        <f t="shared" si="51"/>
        <v>0</v>
      </c>
    </row>
    <row r="810" spans="1:17" ht="12.75">
      <c r="A810" s="1" t="s">
        <v>6223</v>
      </c>
      <c r="B810" s="1" t="s">
        <v>3610</v>
      </c>
      <c r="C810" s="21" t="s">
        <v>64</v>
      </c>
      <c r="D810" s="21" t="s">
        <v>6224</v>
      </c>
      <c r="E810" s="21" t="s">
        <v>1198</v>
      </c>
      <c r="F810" s="4"/>
      <c r="G810" s="4"/>
      <c r="H810" s="2"/>
      <c r="I810" s="5"/>
      <c r="J810" s="15" t="s">
        <v>20</v>
      </c>
      <c r="K810" s="11" t="s">
        <v>20</v>
      </c>
      <c r="M810" s="18"/>
      <c r="N810" s="20">
        <f t="shared" si="48"/>
        <v>1</v>
      </c>
      <c r="O810" s="3" t="str">
        <f t="shared" si="49"/>
        <v/>
      </c>
      <c r="P810" s="3">
        <f t="shared" si="50"/>
        <v>0</v>
      </c>
      <c r="Q810" s="3">
        <f t="shared" si="51"/>
        <v>0</v>
      </c>
    </row>
    <row r="811" spans="1:17" ht="12.75">
      <c r="A811" s="1" t="s">
        <v>6225</v>
      </c>
      <c r="B811" s="1" t="s">
        <v>2825</v>
      </c>
      <c r="C811" s="21" t="s">
        <v>64</v>
      </c>
      <c r="D811" s="21" t="s">
        <v>6226</v>
      </c>
      <c r="E811" s="21" t="s">
        <v>2298</v>
      </c>
      <c r="F811" s="4"/>
      <c r="G811" s="4"/>
      <c r="H811" s="2"/>
      <c r="I811" s="5"/>
      <c r="J811" s="15" t="s">
        <v>20</v>
      </c>
      <c r="K811" s="11" t="s">
        <v>20</v>
      </c>
      <c r="M811" s="18"/>
      <c r="N811" s="20">
        <f t="shared" si="48"/>
        <v>1</v>
      </c>
      <c r="O811" s="3" t="str">
        <f t="shared" si="49"/>
        <v/>
      </c>
      <c r="P811" s="3">
        <f t="shared" si="50"/>
        <v>0</v>
      </c>
      <c r="Q811" s="3">
        <f t="shared" si="51"/>
        <v>0</v>
      </c>
    </row>
    <row r="812" spans="1:17" ht="12.75">
      <c r="A812" s="1" t="s">
        <v>6227</v>
      </c>
      <c r="B812" s="1" t="s">
        <v>2920</v>
      </c>
      <c r="C812" s="21" t="s">
        <v>64</v>
      </c>
      <c r="D812" s="21" t="s">
        <v>6228</v>
      </c>
      <c r="E812" s="21" t="s">
        <v>3823</v>
      </c>
      <c r="F812" s="4"/>
      <c r="G812" s="4"/>
      <c r="H812" s="2"/>
      <c r="I812" s="5"/>
      <c r="J812" s="15" t="s">
        <v>20</v>
      </c>
      <c r="K812" s="11" t="s">
        <v>20</v>
      </c>
      <c r="M812" s="18"/>
      <c r="N812" s="20">
        <f t="shared" si="48"/>
        <v>1</v>
      </c>
      <c r="O812" s="3" t="str">
        <f t="shared" si="49"/>
        <v/>
      </c>
      <c r="P812" s="3">
        <f t="shared" si="50"/>
        <v>0</v>
      </c>
      <c r="Q812" s="3">
        <f t="shared" si="51"/>
        <v>0</v>
      </c>
    </row>
    <row r="813" spans="1:17" ht="12.75">
      <c r="A813" s="1" t="s">
        <v>6229</v>
      </c>
      <c r="B813" s="1" t="s">
        <v>2920</v>
      </c>
      <c r="C813" s="21" t="s">
        <v>64</v>
      </c>
      <c r="D813" s="21" t="s">
        <v>6230</v>
      </c>
      <c r="E813" s="21" t="s">
        <v>6231</v>
      </c>
      <c r="F813" s="4"/>
      <c r="G813" s="4"/>
      <c r="H813" s="2"/>
      <c r="I813" s="5"/>
      <c r="J813" s="15" t="s">
        <v>20</v>
      </c>
      <c r="K813" s="11" t="s">
        <v>20</v>
      </c>
      <c r="M813" s="18"/>
      <c r="N813" s="20">
        <f t="shared" si="48"/>
        <v>1</v>
      </c>
      <c r="O813" s="3" t="str">
        <f t="shared" si="49"/>
        <v/>
      </c>
      <c r="P813" s="3">
        <f t="shared" si="50"/>
        <v>0</v>
      </c>
      <c r="Q813" s="3">
        <f t="shared" si="51"/>
        <v>0</v>
      </c>
    </row>
    <row r="814" spans="1:17" ht="12.75">
      <c r="A814" s="1" t="s">
        <v>6232</v>
      </c>
      <c r="B814" s="1" t="s">
        <v>2920</v>
      </c>
      <c r="C814" s="21" t="s">
        <v>64</v>
      </c>
      <c r="D814" s="21" t="s">
        <v>6233</v>
      </c>
      <c r="E814" s="21" t="s">
        <v>1186</v>
      </c>
      <c r="F814" s="4"/>
      <c r="G814" s="4"/>
      <c r="H814" s="2"/>
      <c r="I814" s="5"/>
      <c r="J814" s="15" t="s">
        <v>20</v>
      </c>
      <c r="K814" s="11" t="s">
        <v>20</v>
      </c>
      <c r="M814" s="18"/>
      <c r="N814" s="20">
        <f t="shared" si="48"/>
        <v>1</v>
      </c>
      <c r="O814" s="3" t="str">
        <f t="shared" si="49"/>
        <v/>
      </c>
      <c r="P814" s="3">
        <f t="shared" si="50"/>
        <v>0</v>
      </c>
      <c r="Q814" s="3">
        <f t="shared" si="51"/>
        <v>0</v>
      </c>
    </row>
    <row r="815" spans="1:17" ht="12.75">
      <c r="A815" s="1" t="s">
        <v>6234</v>
      </c>
      <c r="B815" s="1" t="s">
        <v>1075</v>
      </c>
      <c r="C815" s="21" t="s">
        <v>64</v>
      </c>
      <c r="D815" s="21" t="s">
        <v>5306</v>
      </c>
      <c r="E815" s="21" t="s">
        <v>2176</v>
      </c>
      <c r="F815" s="4"/>
      <c r="G815" s="4"/>
      <c r="H815" s="2"/>
      <c r="I815" s="5"/>
      <c r="J815" s="15" t="s">
        <v>20</v>
      </c>
      <c r="K815" s="11" t="s">
        <v>20</v>
      </c>
      <c r="M815" s="18"/>
      <c r="N815" s="20">
        <f t="shared" si="48"/>
        <v>1</v>
      </c>
      <c r="O815" s="3" t="str">
        <f t="shared" si="49"/>
        <v/>
      </c>
      <c r="P815" s="3">
        <f t="shared" si="50"/>
        <v>0</v>
      </c>
      <c r="Q815" s="3">
        <f t="shared" si="51"/>
        <v>0</v>
      </c>
    </row>
    <row r="816" spans="1:17" ht="12.75">
      <c r="A816" s="1" t="s">
        <v>6235</v>
      </c>
      <c r="B816" s="1" t="s">
        <v>1075</v>
      </c>
      <c r="C816" s="21" t="s">
        <v>64</v>
      </c>
      <c r="D816" s="21" t="s">
        <v>6236</v>
      </c>
      <c r="E816" s="21" t="s">
        <v>6237</v>
      </c>
      <c r="F816" s="4"/>
      <c r="G816" s="4"/>
      <c r="H816" s="2"/>
      <c r="I816" s="5"/>
      <c r="J816" s="15" t="s">
        <v>20</v>
      </c>
      <c r="K816" s="11" t="s">
        <v>20</v>
      </c>
      <c r="M816" s="18"/>
      <c r="N816" s="20">
        <f t="shared" si="48"/>
        <v>1</v>
      </c>
      <c r="O816" s="3" t="str">
        <f t="shared" si="49"/>
        <v/>
      </c>
      <c r="P816" s="3">
        <f t="shared" si="50"/>
        <v>0</v>
      </c>
      <c r="Q816" s="3">
        <f t="shared" si="51"/>
        <v>0</v>
      </c>
    </row>
    <row r="817" spans="1:17" ht="12.75">
      <c r="A817" s="1" t="s">
        <v>6238</v>
      </c>
      <c r="B817" s="1" t="s">
        <v>1075</v>
      </c>
      <c r="C817" s="21" t="s">
        <v>64</v>
      </c>
      <c r="D817" s="21" t="s">
        <v>798</v>
      </c>
      <c r="E817" s="21" t="s">
        <v>5298</v>
      </c>
      <c r="F817" s="4"/>
      <c r="G817" s="4"/>
      <c r="H817" s="2"/>
      <c r="I817" s="5"/>
      <c r="J817" s="15" t="s">
        <v>20</v>
      </c>
      <c r="K817" s="11" t="s">
        <v>20</v>
      </c>
      <c r="M817" s="18"/>
      <c r="N817" s="20">
        <f t="shared" si="48"/>
        <v>1</v>
      </c>
      <c r="O817" s="3" t="str">
        <f t="shared" si="49"/>
        <v/>
      </c>
      <c r="P817" s="3">
        <f t="shared" si="50"/>
        <v>0</v>
      </c>
      <c r="Q817" s="3">
        <f t="shared" si="51"/>
        <v>0</v>
      </c>
    </row>
    <row r="818" spans="1:17" ht="12.75">
      <c r="A818" s="1" t="s">
        <v>6239</v>
      </c>
      <c r="B818" s="1" t="s">
        <v>1075</v>
      </c>
      <c r="C818" s="21" t="s">
        <v>64</v>
      </c>
      <c r="D818" s="21" t="s">
        <v>3483</v>
      </c>
      <c r="E818" s="21" t="s">
        <v>1117</v>
      </c>
      <c r="F818" s="4"/>
      <c r="G818" s="4"/>
      <c r="H818" s="2"/>
      <c r="I818" s="5"/>
      <c r="J818" s="15" t="s">
        <v>20</v>
      </c>
      <c r="K818" s="11" t="s">
        <v>20</v>
      </c>
      <c r="M818" s="18"/>
      <c r="N818" s="20">
        <f t="shared" si="48"/>
        <v>1</v>
      </c>
      <c r="O818" s="3" t="str">
        <f t="shared" si="49"/>
        <v/>
      </c>
      <c r="P818" s="3">
        <f t="shared" si="50"/>
        <v>0</v>
      </c>
      <c r="Q818" s="3">
        <f t="shared" si="51"/>
        <v>0</v>
      </c>
    </row>
    <row r="819" spans="1:17" ht="12.75">
      <c r="A819" s="1" t="s">
        <v>6240</v>
      </c>
      <c r="B819" s="1" t="s">
        <v>2581</v>
      </c>
      <c r="C819" s="21" t="s">
        <v>64</v>
      </c>
      <c r="D819" s="21" t="s">
        <v>6241</v>
      </c>
      <c r="E819" s="21" t="s">
        <v>1936</v>
      </c>
      <c r="F819" s="4"/>
      <c r="G819" s="4"/>
      <c r="H819" s="2"/>
      <c r="I819" s="5"/>
      <c r="J819" s="15" t="s">
        <v>20</v>
      </c>
      <c r="K819" s="11" t="s">
        <v>20</v>
      </c>
      <c r="M819" s="18"/>
      <c r="N819" s="20">
        <f t="shared" si="48"/>
        <v>1</v>
      </c>
      <c r="O819" s="3" t="str">
        <f t="shared" si="49"/>
        <v/>
      </c>
      <c r="P819" s="3">
        <f t="shared" si="50"/>
        <v>0</v>
      </c>
      <c r="Q819" s="3">
        <f t="shared" si="51"/>
        <v>0</v>
      </c>
    </row>
    <row r="820" spans="1:17" ht="12.75">
      <c r="A820" s="1" t="s">
        <v>6242</v>
      </c>
      <c r="B820" s="1" t="s">
        <v>2581</v>
      </c>
      <c r="C820" s="21" t="s">
        <v>370</v>
      </c>
      <c r="D820" s="21" t="s">
        <v>2607</v>
      </c>
      <c r="E820" s="21" t="s">
        <v>2539</v>
      </c>
      <c r="F820" s="4"/>
      <c r="G820" s="4"/>
      <c r="H820" s="2"/>
      <c r="I820" s="5"/>
      <c r="J820" s="15" t="s">
        <v>20</v>
      </c>
      <c r="K820" s="11" t="s">
        <v>20</v>
      </c>
      <c r="M820" s="18"/>
      <c r="N820" s="20">
        <f t="shared" si="48"/>
        <v>1</v>
      </c>
      <c r="O820" s="3" t="str">
        <f t="shared" si="49"/>
        <v/>
      </c>
      <c r="P820" s="3">
        <f t="shared" si="50"/>
        <v>0</v>
      </c>
      <c r="Q820" s="3">
        <f t="shared" si="51"/>
        <v>0</v>
      </c>
    </row>
    <row r="821" spans="1:17" ht="12.75">
      <c r="A821" s="1" t="s">
        <v>6243</v>
      </c>
      <c r="B821" s="1" t="s">
        <v>2010</v>
      </c>
      <c r="C821" s="21" t="s">
        <v>64</v>
      </c>
      <c r="D821" s="21" t="s">
        <v>6244</v>
      </c>
      <c r="E821" s="21" t="s">
        <v>956</v>
      </c>
      <c r="F821" s="4"/>
      <c r="G821" s="4"/>
      <c r="H821" s="2"/>
      <c r="I821" s="5"/>
      <c r="J821" s="15" t="s">
        <v>20</v>
      </c>
      <c r="K821" s="11" t="s">
        <v>20</v>
      </c>
      <c r="M821" s="18"/>
      <c r="N821" s="20">
        <f t="shared" si="48"/>
        <v>1</v>
      </c>
      <c r="O821" s="3" t="str">
        <f t="shared" si="49"/>
        <v/>
      </c>
      <c r="P821" s="3">
        <f t="shared" si="50"/>
        <v>0</v>
      </c>
      <c r="Q821" s="3">
        <f t="shared" si="51"/>
        <v>0</v>
      </c>
    </row>
    <row r="822" spans="1:17" ht="12.75">
      <c r="A822" s="1" t="s">
        <v>6245</v>
      </c>
      <c r="B822" s="1" t="s">
        <v>2010</v>
      </c>
      <c r="C822" s="21" t="s">
        <v>64</v>
      </c>
      <c r="D822" s="21" t="s">
        <v>6246</v>
      </c>
      <c r="E822" s="21" t="s">
        <v>6247</v>
      </c>
      <c r="F822" s="4"/>
      <c r="G822" s="4"/>
      <c r="H822" s="2"/>
      <c r="I822" s="5"/>
      <c r="J822" s="15" t="s">
        <v>20</v>
      </c>
      <c r="K822" s="11" t="s">
        <v>20</v>
      </c>
      <c r="M822" s="18"/>
      <c r="N822" s="20">
        <f t="shared" si="48"/>
        <v>1</v>
      </c>
      <c r="O822" s="3" t="str">
        <f t="shared" si="49"/>
        <v/>
      </c>
      <c r="P822" s="3">
        <f t="shared" si="50"/>
        <v>0</v>
      </c>
      <c r="Q822" s="3">
        <f t="shared" si="51"/>
        <v>0</v>
      </c>
    </row>
    <row r="823" spans="1:17" ht="12.75">
      <c r="A823" s="1" t="s">
        <v>6248</v>
      </c>
      <c r="B823" s="1" t="s">
        <v>2010</v>
      </c>
      <c r="C823" s="21" t="s">
        <v>6249</v>
      </c>
      <c r="D823" s="21" t="s">
        <v>4098</v>
      </c>
      <c r="E823" s="21" t="s">
        <v>6250</v>
      </c>
      <c r="F823" s="4"/>
      <c r="G823" s="4"/>
      <c r="H823" s="2"/>
      <c r="I823" s="5"/>
      <c r="J823" s="15" t="s">
        <v>20</v>
      </c>
      <c r="K823" s="11" t="s">
        <v>20</v>
      </c>
      <c r="M823" s="18"/>
      <c r="N823" s="20">
        <f t="shared" si="48"/>
        <v>1</v>
      </c>
      <c r="O823" s="3" t="str">
        <f t="shared" si="49"/>
        <v/>
      </c>
      <c r="P823" s="3">
        <f t="shared" si="50"/>
        <v>0</v>
      </c>
      <c r="Q823" s="3">
        <f t="shared" si="51"/>
        <v>0</v>
      </c>
    </row>
    <row r="824" spans="1:17" ht="12.75">
      <c r="A824" s="1" t="s">
        <v>6251</v>
      </c>
      <c r="B824" s="1" t="s">
        <v>359</v>
      </c>
      <c r="C824" s="21" t="s">
        <v>64</v>
      </c>
      <c r="D824" s="21" t="s">
        <v>6252</v>
      </c>
      <c r="E824" s="21" t="s">
        <v>1057</v>
      </c>
      <c r="F824" s="4"/>
      <c r="G824" s="4"/>
      <c r="H824" s="2"/>
      <c r="I824" s="5"/>
      <c r="J824" s="15" t="s">
        <v>20</v>
      </c>
      <c r="K824" s="11" t="s">
        <v>20</v>
      </c>
      <c r="M824" s="18"/>
      <c r="N824" s="20">
        <f t="shared" si="48"/>
        <v>1</v>
      </c>
      <c r="O824" s="3" t="str">
        <f t="shared" si="49"/>
        <v/>
      </c>
      <c r="P824" s="3">
        <f t="shared" si="50"/>
        <v>0</v>
      </c>
      <c r="Q824" s="3">
        <f t="shared" si="51"/>
        <v>0</v>
      </c>
    </row>
    <row r="825" spans="1:17" ht="12.75">
      <c r="A825" s="1" t="s">
        <v>6253</v>
      </c>
      <c r="B825" s="1" t="s">
        <v>62</v>
      </c>
      <c r="C825" s="21" t="s">
        <v>64</v>
      </c>
      <c r="D825" s="21" t="s">
        <v>6254</v>
      </c>
      <c r="E825" s="21" t="s">
        <v>6255</v>
      </c>
      <c r="F825" s="4"/>
      <c r="G825" s="4"/>
      <c r="H825" s="2"/>
      <c r="I825" s="5"/>
      <c r="J825" s="15" t="s">
        <v>20</v>
      </c>
      <c r="K825" s="11" t="s">
        <v>20</v>
      </c>
      <c r="M825" s="18"/>
      <c r="N825" s="20">
        <f t="shared" si="48"/>
        <v>1</v>
      </c>
      <c r="O825" s="3" t="str">
        <f t="shared" si="49"/>
        <v/>
      </c>
      <c r="P825" s="3">
        <f t="shared" si="50"/>
        <v>0</v>
      </c>
      <c r="Q825" s="3">
        <f t="shared" si="51"/>
        <v>0</v>
      </c>
    </row>
    <row r="826" spans="1:17" ht="12.75">
      <c r="A826" s="1" t="s">
        <v>6256</v>
      </c>
      <c r="B826" s="1" t="s">
        <v>62</v>
      </c>
      <c r="C826" s="21" t="s">
        <v>64</v>
      </c>
      <c r="D826" s="21" t="s">
        <v>6257</v>
      </c>
      <c r="E826" s="21" t="s">
        <v>6258</v>
      </c>
      <c r="F826" s="4"/>
      <c r="G826" s="4"/>
      <c r="H826" s="2"/>
      <c r="I826" s="5"/>
      <c r="J826" s="15" t="s">
        <v>20</v>
      </c>
      <c r="K826" s="11" t="s">
        <v>20</v>
      </c>
      <c r="M826" s="18"/>
      <c r="N826" s="20">
        <f t="shared" si="48"/>
        <v>1</v>
      </c>
      <c r="O826" s="3" t="str">
        <f t="shared" si="49"/>
        <v/>
      </c>
      <c r="P826" s="3">
        <f t="shared" si="50"/>
        <v>0</v>
      </c>
      <c r="Q826" s="3">
        <f t="shared" si="51"/>
        <v>0</v>
      </c>
    </row>
    <row r="827" spans="1:17" ht="12.75">
      <c r="A827" s="1" t="s">
        <v>6259</v>
      </c>
      <c r="B827" s="1" t="s">
        <v>62</v>
      </c>
      <c r="C827" s="21" t="s">
        <v>64</v>
      </c>
      <c r="D827" s="21" t="s">
        <v>1130</v>
      </c>
      <c r="E827" s="21" t="s">
        <v>6260</v>
      </c>
      <c r="F827" s="4"/>
      <c r="G827" s="4"/>
      <c r="H827" s="2"/>
      <c r="I827" s="5"/>
      <c r="J827" s="15" t="s">
        <v>20</v>
      </c>
      <c r="K827" s="11" t="s">
        <v>20</v>
      </c>
      <c r="M827" s="18"/>
      <c r="N827" s="20">
        <f t="shared" si="48"/>
        <v>1</v>
      </c>
      <c r="O827" s="3" t="str">
        <f t="shared" si="49"/>
        <v/>
      </c>
      <c r="P827" s="3">
        <f t="shared" si="50"/>
        <v>0</v>
      </c>
      <c r="Q827" s="3">
        <f t="shared" si="51"/>
        <v>0</v>
      </c>
    </row>
    <row r="828" spans="1:17" ht="12.75">
      <c r="A828" s="1" t="s">
        <v>6261</v>
      </c>
      <c r="B828" s="1" t="s">
        <v>3741</v>
      </c>
      <c r="C828" s="21" t="s">
        <v>64</v>
      </c>
      <c r="D828" s="21" t="s">
        <v>4189</v>
      </c>
      <c r="E828" s="21" t="s">
        <v>6262</v>
      </c>
      <c r="F828" s="4"/>
      <c r="G828" s="4"/>
      <c r="H828" s="2"/>
      <c r="I828" s="5"/>
      <c r="J828" s="15" t="s">
        <v>20</v>
      </c>
      <c r="K828" s="11" t="s">
        <v>20</v>
      </c>
      <c r="M828" s="18"/>
      <c r="N828" s="20">
        <f t="shared" si="48"/>
        <v>1</v>
      </c>
      <c r="O828" s="3" t="str">
        <f t="shared" si="49"/>
        <v/>
      </c>
      <c r="P828" s="3">
        <f t="shared" si="50"/>
        <v>0</v>
      </c>
      <c r="Q828" s="3">
        <f t="shared" si="51"/>
        <v>0</v>
      </c>
    </row>
    <row r="829" spans="1:17" ht="12.75">
      <c r="A829" s="1" t="s">
        <v>6263</v>
      </c>
      <c r="B829" s="1" t="s">
        <v>3741</v>
      </c>
      <c r="C829" s="21" t="s">
        <v>64</v>
      </c>
      <c r="D829" s="21" t="s">
        <v>6264</v>
      </c>
      <c r="E829" s="21" t="s">
        <v>1117</v>
      </c>
      <c r="F829" s="4"/>
      <c r="G829" s="4"/>
      <c r="H829" s="2"/>
      <c r="I829" s="5"/>
      <c r="J829" s="15" t="s">
        <v>20</v>
      </c>
      <c r="K829" s="11" t="s">
        <v>20</v>
      </c>
      <c r="M829" s="18"/>
      <c r="N829" s="20">
        <f t="shared" si="48"/>
        <v>1</v>
      </c>
      <c r="O829" s="3" t="str">
        <f t="shared" si="49"/>
        <v/>
      </c>
      <c r="P829" s="3">
        <f t="shared" si="50"/>
        <v>0</v>
      </c>
      <c r="Q829" s="3">
        <f t="shared" si="51"/>
        <v>0</v>
      </c>
    </row>
    <row r="830" spans="1:17" ht="12.75">
      <c r="A830" s="1" t="s">
        <v>6265</v>
      </c>
      <c r="B830" s="1" t="s">
        <v>3741</v>
      </c>
      <c r="C830" s="21" t="s">
        <v>64</v>
      </c>
      <c r="D830" s="21" t="s">
        <v>6266</v>
      </c>
      <c r="E830" s="21" t="s">
        <v>6267</v>
      </c>
      <c r="F830" s="4"/>
      <c r="G830" s="4"/>
      <c r="H830" s="2"/>
      <c r="I830" s="5"/>
      <c r="J830" s="15" t="s">
        <v>20</v>
      </c>
      <c r="K830" s="11" t="s">
        <v>20</v>
      </c>
      <c r="M830" s="18"/>
      <c r="N830" s="20">
        <f t="shared" si="48"/>
        <v>1</v>
      </c>
      <c r="O830" s="3" t="str">
        <f t="shared" si="49"/>
        <v/>
      </c>
      <c r="P830" s="3">
        <f t="shared" si="50"/>
        <v>0</v>
      </c>
      <c r="Q830" s="3">
        <f t="shared" si="51"/>
        <v>0</v>
      </c>
    </row>
    <row r="831" spans="1:17" ht="12.75">
      <c r="A831" s="1" t="s">
        <v>6268</v>
      </c>
      <c r="B831" s="1" t="s">
        <v>3741</v>
      </c>
      <c r="C831" s="21" t="s">
        <v>64</v>
      </c>
      <c r="D831" s="21" t="s">
        <v>6269</v>
      </c>
      <c r="E831" s="21" t="s">
        <v>6270</v>
      </c>
      <c r="F831" s="4"/>
      <c r="G831" s="4"/>
      <c r="H831" s="2"/>
      <c r="I831" s="5"/>
      <c r="J831" s="15" t="s">
        <v>20</v>
      </c>
      <c r="K831" s="11" t="s">
        <v>20</v>
      </c>
      <c r="M831" s="18"/>
      <c r="N831" s="20">
        <f t="shared" si="48"/>
        <v>1</v>
      </c>
      <c r="O831" s="3" t="str">
        <f t="shared" si="49"/>
        <v/>
      </c>
      <c r="P831" s="3">
        <f t="shared" si="50"/>
        <v>0</v>
      </c>
      <c r="Q831" s="3">
        <f t="shared" si="51"/>
        <v>0</v>
      </c>
    </row>
    <row r="832" spans="1:17" ht="12.75">
      <c r="A832" s="1" t="s">
        <v>6271</v>
      </c>
      <c r="B832" s="1" t="s">
        <v>2799</v>
      </c>
      <c r="C832" s="21" t="s">
        <v>64</v>
      </c>
      <c r="D832" s="21" t="s">
        <v>2951</v>
      </c>
      <c r="E832" s="21" t="s">
        <v>2539</v>
      </c>
      <c r="F832" s="4"/>
      <c r="G832" s="4"/>
      <c r="H832" s="2"/>
      <c r="I832" s="5"/>
      <c r="J832" s="15" t="s">
        <v>20</v>
      </c>
      <c r="K832" s="11" t="s">
        <v>20</v>
      </c>
      <c r="M832" s="18"/>
      <c r="N832" s="20">
        <f t="shared" si="48"/>
        <v>1</v>
      </c>
      <c r="O832" s="3" t="str">
        <f t="shared" si="49"/>
        <v/>
      </c>
      <c r="P832" s="3">
        <f t="shared" si="50"/>
        <v>0</v>
      </c>
      <c r="Q832" s="3">
        <f t="shared" si="51"/>
        <v>0</v>
      </c>
    </row>
    <row r="833" spans="1:17" ht="12.75">
      <c r="A833" s="1" t="s">
        <v>6272</v>
      </c>
      <c r="B833" s="1" t="s">
        <v>2799</v>
      </c>
      <c r="C833" s="21" t="s">
        <v>64</v>
      </c>
      <c r="D833" s="21" t="s">
        <v>6273</v>
      </c>
      <c r="E833" s="21" t="s">
        <v>6274</v>
      </c>
      <c r="F833" s="4"/>
      <c r="G833" s="4"/>
      <c r="H833" s="2"/>
      <c r="I833" s="5"/>
      <c r="J833" s="15" t="s">
        <v>20</v>
      </c>
      <c r="K833" s="11" t="s">
        <v>20</v>
      </c>
      <c r="M833" s="18"/>
      <c r="N833" s="20">
        <f t="shared" si="48"/>
        <v>1</v>
      </c>
      <c r="O833" s="3" t="str">
        <f t="shared" si="49"/>
        <v/>
      </c>
      <c r="P833" s="3">
        <f t="shared" si="50"/>
        <v>0</v>
      </c>
      <c r="Q833" s="3">
        <f t="shared" si="51"/>
        <v>0</v>
      </c>
    </row>
    <row r="834" spans="1:17" ht="12.75">
      <c r="A834" s="1" t="s">
        <v>6275</v>
      </c>
      <c r="B834" s="1" t="s">
        <v>6276</v>
      </c>
      <c r="C834" s="21" t="s">
        <v>64</v>
      </c>
      <c r="D834" s="21" t="s">
        <v>3231</v>
      </c>
      <c r="E834" s="21" t="s">
        <v>6277</v>
      </c>
      <c r="F834" s="4"/>
      <c r="G834" s="4"/>
      <c r="H834" s="2"/>
      <c r="I834" s="5"/>
      <c r="J834" s="15" t="s">
        <v>20</v>
      </c>
      <c r="K834" s="11" t="s">
        <v>20</v>
      </c>
      <c r="M834" s="18"/>
      <c r="N834" s="20">
        <f t="shared" si="48"/>
        <v>1</v>
      </c>
      <c r="O834" s="3" t="str">
        <f t="shared" si="49"/>
        <v/>
      </c>
      <c r="P834" s="3">
        <f t="shared" si="50"/>
        <v>0</v>
      </c>
      <c r="Q834" s="3">
        <f t="shared" si="51"/>
        <v>0</v>
      </c>
    </row>
    <row r="835" spans="1:17" ht="12.75">
      <c r="A835" s="1" t="s">
        <v>6278</v>
      </c>
      <c r="B835" s="1" t="s">
        <v>726</v>
      </c>
      <c r="C835" s="21" t="s">
        <v>64</v>
      </c>
      <c r="D835" s="21" t="s">
        <v>2256</v>
      </c>
      <c r="E835" s="21" t="s">
        <v>1079</v>
      </c>
      <c r="F835" s="4"/>
      <c r="G835" s="4"/>
      <c r="H835" s="2"/>
      <c r="I835" s="5"/>
      <c r="J835" s="15" t="s">
        <v>20</v>
      </c>
      <c r="K835" s="11" t="s">
        <v>20</v>
      </c>
      <c r="M835" s="18"/>
      <c r="N835" s="20">
        <f t="shared" ref="N835:N898" si="52">IF(COUNTA(C835:E835) = 3, 1,0)</f>
        <v>1</v>
      </c>
      <c r="O835" s="3" t="str">
        <f t="shared" ref="O835:O898" si="53">IF(COUNTBLANK(C835) = 1, 1, "")</f>
        <v/>
      </c>
      <c r="P835" s="3">
        <f t="shared" ref="P835:P898" si="54">IF(COUNTA(C835:E835)=3, 0, "")</f>
        <v>0</v>
      </c>
      <c r="Q835" s="3">
        <f t="shared" si="51"/>
        <v>0</v>
      </c>
    </row>
    <row r="836" spans="1:17" ht="12.75">
      <c r="A836" s="1" t="s">
        <v>6279</v>
      </c>
      <c r="B836" s="1" t="s">
        <v>726</v>
      </c>
      <c r="C836" s="21" t="s">
        <v>64</v>
      </c>
      <c r="D836" s="21" t="s">
        <v>6280</v>
      </c>
      <c r="E836" s="21" t="s">
        <v>3137</v>
      </c>
      <c r="F836" s="4"/>
      <c r="G836" s="4"/>
      <c r="H836" s="2"/>
      <c r="I836" s="5"/>
      <c r="J836" s="15" t="s">
        <v>20</v>
      </c>
      <c r="K836" s="11" t="s">
        <v>20</v>
      </c>
      <c r="M836" s="18"/>
      <c r="N836" s="20">
        <f t="shared" si="52"/>
        <v>1</v>
      </c>
      <c r="O836" s="3" t="str">
        <f t="shared" si="53"/>
        <v/>
      </c>
      <c r="P836" s="3">
        <f t="shared" si="54"/>
        <v>0</v>
      </c>
      <c r="Q836" s="3">
        <f t="shared" ref="Q836:Q899" si="55">IF(COUNTA(F836:H836)=3, "", )</f>
        <v>0</v>
      </c>
    </row>
    <row r="837" spans="1:17" ht="12.75">
      <c r="A837" s="1" t="s">
        <v>6281</v>
      </c>
      <c r="B837" s="1" t="s">
        <v>726</v>
      </c>
      <c r="C837" s="21" t="s">
        <v>64</v>
      </c>
      <c r="D837" s="21" t="s">
        <v>3823</v>
      </c>
      <c r="E837" s="21" t="s">
        <v>1998</v>
      </c>
      <c r="F837" s="4"/>
      <c r="G837" s="4"/>
      <c r="H837" s="2"/>
      <c r="I837" s="5"/>
      <c r="J837" s="15" t="s">
        <v>20</v>
      </c>
      <c r="K837" s="11" t="s">
        <v>20</v>
      </c>
      <c r="M837" s="18"/>
      <c r="N837" s="20">
        <f t="shared" si="52"/>
        <v>1</v>
      </c>
      <c r="O837" s="3" t="str">
        <f t="shared" si="53"/>
        <v/>
      </c>
      <c r="P837" s="3">
        <f t="shared" si="54"/>
        <v>0</v>
      </c>
      <c r="Q837" s="3">
        <f t="shared" si="55"/>
        <v>0</v>
      </c>
    </row>
    <row r="838" spans="1:17" ht="12.75">
      <c r="A838" s="1" t="s">
        <v>6282</v>
      </c>
      <c r="B838" s="1" t="s">
        <v>726</v>
      </c>
      <c r="C838" s="21" t="s">
        <v>64</v>
      </c>
      <c r="D838" s="21" t="s">
        <v>6283</v>
      </c>
      <c r="E838" s="21" t="s">
        <v>6284</v>
      </c>
      <c r="F838" s="4"/>
      <c r="G838" s="4"/>
      <c r="H838" s="2"/>
      <c r="I838" s="5"/>
      <c r="J838" s="15" t="s">
        <v>20</v>
      </c>
      <c r="K838" s="11" t="s">
        <v>20</v>
      </c>
      <c r="M838" s="18"/>
      <c r="N838" s="20">
        <f t="shared" si="52"/>
        <v>1</v>
      </c>
      <c r="O838" s="3" t="str">
        <f t="shared" si="53"/>
        <v/>
      </c>
      <c r="P838" s="3">
        <f t="shared" si="54"/>
        <v>0</v>
      </c>
      <c r="Q838" s="3">
        <f t="shared" si="55"/>
        <v>0</v>
      </c>
    </row>
    <row r="839" spans="1:17" ht="12.75">
      <c r="A839" s="1" t="s">
        <v>6285</v>
      </c>
      <c r="B839" s="1" t="s">
        <v>3826</v>
      </c>
      <c r="C839" s="21" t="s">
        <v>64</v>
      </c>
      <c r="D839" s="21" t="s">
        <v>6286</v>
      </c>
      <c r="E839" s="21" t="s">
        <v>6287</v>
      </c>
      <c r="F839" s="4"/>
      <c r="G839" s="4"/>
      <c r="H839" s="2"/>
      <c r="I839" s="5"/>
      <c r="J839" s="15" t="s">
        <v>20</v>
      </c>
      <c r="K839" s="11" t="s">
        <v>20</v>
      </c>
      <c r="M839" s="18"/>
      <c r="N839" s="20">
        <f t="shared" si="52"/>
        <v>1</v>
      </c>
      <c r="O839" s="3" t="str">
        <f t="shared" si="53"/>
        <v/>
      </c>
      <c r="P839" s="3">
        <f t="shared" si="54"/>
        <v>0</v>
      </c>
      <c r="Q839" s="3">
        <f t="shared" si="55"/>
        <v>0</v>
      </c>
    </row>
    <row r="840" spans="1:17" ht="12.75">
      <c r="A840" s="1" t="s">
        <v>6288</v>
      </c>
      <c r="B840" s="1" t="s">
        <v>3826</v>
      </c>
      <c r="C840" s="21" t="s">
        <v>64</v>
      </c>
      <c r="D840" s="21" t="s">
        <v>2035</v>
      </c>
      <c r="E840" s="21" t="s">
        <v>6289</v>
      </c>
      <c r="F840" s="4"/>
      <c r="G840" s="4"/>
      <c r="H840" s="2"/>
      <c r="I840" s="5"/>
      <c r="J840" s="15" t="s">
        <v>20</v>
      </c>
      <c r="K840" s="11" t="s">
        <v>20</v>
      </c>
      <c r="M840" s="18"/>
      <c r="N840" s="20">
        <f t="shared" si="52"/>
        <v>1</v>
      </c>
      <c r="O840" s="3" t="str">
        <f t="shared" si="53"/>
        <v/>
      </c>
      <c r="P840" s="3">
        <f t="shared" si="54"/>
        <v>0</v>
      </c>
      <c r="Q840" s="3">
        <f t="shared" si="55"/>
        <v>0</v>
      </c>
    </row>
    <row r="841" spans="1:17" ht="12.75">
      <c r="A841" s="1" t="s">
        <v>6290</v>
      </c>
      <c r="B841" s="1" t="s">
        <v>3826</v>
      </c>
      <c r="C841" s="21" t="s">
        <v>64</v>
      </c>
      <c r="D841" s="21" t="s">
        <v>6291</v>
      </c>
      <c r="E841" s="21" t="s">
        <v>1982</v>
      </c>
      <c r="F841" s="4"/>
      <c r="G841" s="4"/>
      <c r="H841" s="2"/>
      <c r="I841" s="5"/>
      <c r="J841" s="15" t="s">
        <v>20</v>
      </c>
      <c r="K841" s="11" t="s">
        <v>20</v>
      </c>
      <c r="M841" s="18"/>
      <c r="N841" s="20">
        <f t="shared" si="52"/>
        <v>1</v>
      </c>
      <c r="O841" s="3" t="str">
        <f t="shared" si="53"/>
        <v/>
      </c>
      <c r="P841" s="3">
        <f t="shared" si="54"/>
        <v>0</v>
      </c>
      <c r="Q841" s="3">
        <f t="shared" si="55"/>
        <v>0</v>
      </c>
    </row>
    <row r="842" spans="1:17" ht="12.75">
      <c r="A842" s="1" t="s">
        <v>6292</v>
      </c>
      <c r="B842" s="1" t="s">
        <v>3826</v>
      </c>
      <c r="C842" s="21" t="s">
        <v>64</v>
      </c>
      <c r="D842" s="21" t="s">
        <v>6293</v>
      </c>
      <c r="E842" s="21" t="s">
        <v>6294</v>
      </c>
      <c r="F842" s="4"/>
      <c r="G842" s="4"/>
      <c r="H842" s="2"/>
      <c r="I842" s="5"/>
      <c r="J842" s="15" t="s">
        <v>20</v>
      </c>
      <c r="K842" s="11" t="s">
        <v>20</v>
      </c>
      <c r="M842" s="18"/>
      <c r="N842" s="20">
        <f t="shared" si="52"/>
        <v>1</v>
      </c>
      <c r="O842" s="3" t="str">
        <f t="shared" si="53"/>
        <v/>
      </c>
      <c r="P842" s="3">
        <f t="shared" si="54"/>
        <v>0</v>
      </c>
      <c r="Q842" s="3">
        <f t="shared" si="55"/>
        <v>0</v>
      </c>
    </row>
    <row r="843" spans="1:17" ht="12.75">
      <c r="A843" s="1" t="s">
        <v>6295</v>
      </c>
      <c r="B843" s="1" t="s">
        <v>1992</v>
      </c>
      <c r="C843" s="21" t="s">
        <v>64</v>
      </c>
      <c r="D843" s="21" t="s">
        <v>6296</v>
      </c>
      <c r="E843" s="21" t="s">
        <v>2566</v>
      </c>
      <c r="F843" s="4"/>
      <c r="G843" s="4"/>
      <c r="H843" s="2"/>
      <c r="I843" s="5"/>
      <c r="J843" s="15" t="s">
        <v>20</v>
      </c>
      <c r="K843" s="11" t="s">
        <v>20</v>
      </c>
      <c r="M843" s="18"/>
      <c r="N843" s="20">
        <f t="shared" si="52"/>
        <v>1</v>
      </c>
      <c r="O843" s="3" t="str">
        <f t="shared" si="53"/>
        <v/>
      </c>
      <c r="P843" s="3">
        <f t="shared" si="54"/>
        <v>0</v>
      </c>
      <c r="Q843" s="3">
        <f t="shared" si="55"/>
        <v>0</v>
      </c>
    </row>
    <row r="844" spans="1:17" ht="12.75">
      <c r="A844" s="1" t="s">
        <v>6297</v>
      </c>
      <c r="B844" s="1" t="s">
        <v>1992</v>
      </c>
      <c r="C844" s="21" t="s">
        <v>64</v>
      </c>
      <c r="D844" s="21" t="s">
        <v>2706</v>
      </c>
      <c r="E844" s="21" t="s">
        <v>6298</v>
      </c>
      <c r="F844" s="4"/>
      <c r="G844" s="4"/>
      <c r="H844" s="2"/>
      <c r="I844" s="5"/>
      <c r="J844" s="15" t="s">
        <v>20</v>
      </c>
      <c r="K844" s="11" t="s">
        <v>20</v>
      </c>
      <c r="M844" s="18"/>
      <c r="N844" s="20">
        <f t="shared" si="52"/>
        <v>1</v>
      </c>
      <c r="O844" s="3" t="str">
        <f t="shared" si="53"/>
        <v/>
      </c>
      <c r="P844" s="3">
        <f t="shared" si="54"/>
        <v>0</v>
      </c>
      <c r="Q844" s="3">
        <f t="shared" si="55"/>
        <v>0</v>
      </c>
    </row>
    <row r="845" spans="1:17" ht="12.75">
      <c r="A845" s="1" t="s">
        <v>6299</v>
      </c>
      <c r="B845" s="1" t="s">
        <v>1992</v>
      </c>
      <c r="C845" s="21" t="s">
        <v>64</v>
      </c>
      <c r="D845" s="21" t="s">
        <v>3239</v>
      </c>
      <c r="E845" s="21" t="s">
        <v>6300</v>
      </c>
      <c r="F845" s="4"/>
      <c r="G845" s="4"/>
      <c r="H845" s="2"/>
      <c r="I845" s="5"/>
      <c r="J845" s="15" t="s">
        <v>20</v>
      </c>
      <c r="K845" s="11" t="s">
        <v>20</v>
      </c>
      <c r="M845" s="18"/>
      <c r="N845" s="20">
        <f t="shared" si="52"/>
        <v>1</v>
      </c>
      <c r="O845" s="3" t="str">
        <f t="shared" si="53"/>
        <v/>
      </c>
      <c r="P845" s="3">
        <f t="shared" si="54"/>
        <v>0</v>
      </c>
      <c r="Q845" s="3">
        <f t="shared" si="55"/>
        <v>0</v>
      </c>
    </row>
    <row r="846" spans="1:17" ht="12.75">
      <c r="A846" s="1" t="s">
        <v>6301</v>
      </c>
      <c r="B846" s="1" t="s">
        <v>1992</v>
      </c>
      <c r="C846" s="21" t="s">
        <v>370</v>
      </c>
      <c r="D846" s="21" t="s">
        <v>5318</v>
      </c>
      <c r="E846" s="21" t="s">
        <v>2504</v>
      </c>
      <c r="F846" s="4"/>
      <c r="G846" s="4"/>
      <c r="H846" s="2"/>
      <c r="I846" s="5"/>
      <c r="J846" s="15" t="s">
        <v>20</v>
      </c>
      <c r="K846" s="11" t="s">
        <v>20</v>
      </c>
      <c r="M846" s="18"/>
      <c r="N846" s="20">
        <f t="shared" si="52"/>
        <v>1</v>
      </c>
      <c r="O846" s="3" t="str">
        <f t="shared" si="53"/>
        <v/>
      </c>
      <c r="P846" s="3">
        <f t="shared" si="54"/>
        <v>0</v>
      </c>
      <c r="Q846" s="3">
        <f t="shared" si="55"/>
        <v>0</v>
      </c>
    </row>
    <row r="847" spans="1:17" ht="12.75">
      <c r="A847" s="1" t="s">
        <v>6302</v>
      </c>
      <c r="B847" s="1" t="s">
        <v>1992</v>
      </c>
      <c r="C847" s="21" t="s">
        <v>64</v>
      </c>
      <c r="D847" s="21" t="s">
        <v>6303</v>
      </c>
      <c r="E847" s="21" t="s">
        <v>6304</v>
      </c>
      <c r="F847" s="4"/>
      <c r="G847" s="4"/>
      <c r="H847" s="2"/>
      <c r="I847" s="5"/>
      <c r="J847" s="15" t="s">
        <v>20</v>
      </c>
      <c r="K847" s="11" t="s">
        <v>20</v>
      </c>
      <c r="M847" s="18"/>
      <c r="N847" s="20">
        <f t="shared" si="52"/>
        <v>1</v>
      </c>
      <c r="O847" s="3" t="str">
        <f t="shared" si="53"/>
        <v/>
      </c>
      <c r="P847" s="3">
        <f t="shared" si="54"/>
        <v>0</v>
      </c>
      <c r="Q847" s="3">
        <f t="shared" si="55"/>
        <v>0</v>
      </c>
    </row>
    <row r="848" spans="1:17" ht="12.75">
      <c r="A848" s="1" t="s">
        <v>6305</v>
      </c>
      <c r="B848" s="1" t="s">
        <v>1188</v>
      </c>
      <c r="C848" s="21" t="s">
        <v>6306</v>
      </c>
      <c r="D848" s="21" t="s">
        <v>6307</v>
      </c>
      <c r="E848" s="21" t="s">
        <v>6308</v>
      </c>
      <c r="F848" s="4"/>
      <c r="G848" s="4"/>
      <c r="H848" s="2"/>
      <c r="I848" s="5"/>
      <c r="J848" s="15" t="s">
        <v>20</v>
      </c>
      <c r="K848" s="11" t="s">
        <v>20</v>
      </c>
      <c r="M848" s="18"/>
      <c r="N848" s="20">
        <f t="shared" si="52"/>
        <v>1</v>
      </c>
      <c r="O848" s="3" t="str">
        <f t="shared" si="53"/>
        <v/>
      </c>
      <c r="P848" s="3">
        <f t="shared" si="54"/>
        <v>0</v>
      </c>
      <c r="Q848" s="3">
        <f t="shared" si="55"/>
        <v>0</v>
      </c>
    </row>
    <row r="849" spans="1:17" ht="12.75">
      <c r="A849" s="1" t="s">
        <v>6309</v>
      </c>
      <c r="B849" s="1" t="s">
        <v>1188</v>
      </c>
      <c r="C849" s="21" t="s">
        <v>64</v>
      </c>
      <c r="D849" s="21" t="s">
        <v>5558</v>
      </c>
      <c r="E849" s="21" t="s">
        <v>6310</v>
      </c>
      <c r="F849" s="4"/>
      <c r="G849" s="4"/>
      <c r="H849" s="2"/>
      <c r="I849" s="5"/>
      <c r="J849" s="15" t="s">
        <v>20</v>
      </c>
      <c r="K849" s="11" t="s">
        <v>20</v>
      </c>
      <c r="M849" s="18"/>
      <c r="N849" s="20">
        <f t="shared" si="52"/>
        <v>1</v>
      </c>
      <c r="O849" s="3" t="str">
        <f t="shared" si="53"/>
        <v/>
      </c>
      <c r="P849" s="3">
        <f t="shared" si="54"/>
        <v>0</v>
      </c>
      <c r="Q849" s="3">
        <f t="shared" si="55"/>
        <v>0</v>
      </c>
    </row>
    <row r="850" spans="1:17" ht="12.75">
      <c r="A850" s="1" t="s">
        <v>6311</v>
      </c>
      <c r="B850" s="1" t="s">
        <v>1188</v>
      </c>
      <c r="C850" s="21" t="s">
        <v>64</v>
      </c>
      <c r="D850" s="21" t="s">
        <v>4390</v>
      </c>
      <c r="E850" s="21" t="s">
        <v>6312</v>
      </c>
      <c r="F850" s="4"/>
      <c r="G850" s="4"/>
      <c r="H850" s="2"/>
      <c r="I850" s="5"/>
      <c r="J850" s="15" t="s">
        <v>20</v>
      </c>
      <c r="K850" s="11" t="s">
        <v>20</v>
      </c>
      <c r="M850" s="18"/>
      <c r="N850" s="20">
        <f t="shared" si="52"/>
        <v>1</v>
      </c>
      <c r="O850" s="3" t="str">
        <f t="shared" si="53"/>
        <v/>
      </c>
      <c r="P850" s="3">
        <f t="shared" si="54"/>
        <v>0</v>
      </c>
      <c r="Q850" s="3">
        <f t="shared" si="55"/>
        <v>0</v>
      </c>
    </row>
    <row r="851" spans="1:17" ht="12.75">
      <c r="A851" s="1" t="s">
        <v>6313</v>
      </c>
      <c r="B851" s="1" t="s">
        <v>2040</v>
      </c>
      <c r="C851" s="21" t="s">
        <v>64</v>
      </c>
      <c r="D851" s="21" t="s">
        <v>6314</v>
      </c>
      <c r="E851" s="21" t="s">
        <v>6315</v>
      </c>
      <c r="F851" s="4"/>
      <c r="G851" s="4"/>
      <c r="H851" s="2"/>
      <c r="I851" s="5"/>
      <c r="J851" s="15" t="s">
        <v>20</v>
      </c>
      <c r="K851" s="11" t="s">
        <v>20</v>
      </c>
      <c r="M851" s="18"/>
      <c r="N851" s="20">
        <f t="shared" si="52"/>
        <v>1</v>
      </c>
      <c r="O851" s="3" t="str">
        <f t="shared" si="53"/>
        <v/>
      </c>
      <c r="P851" s="3">
        <f t="shared" si="54"/>
        <v>0</v>
      </c>
      <c r="Q851" s="3">
        <f t="shared" si="55"/>
        <v>0</v>
      </c>
    </row>
    <row r="852" spans="1:17" ht="12.75">
      <c r="A852" s="1" t="s">
        <v>6316</v>
      </c>
      <c r="B852" s="1" t="s">
        <v>2040</v>
      </c>
      <c r="C852" s="21" t="s">
        <v>64</v>
      </c>
      <c r="D852" s="21" t="s">
        <v>4839</v>
      </c>
      <c r="E852" s="21" t="s">
        <v>3307</v>
      </c>
      <c r="F852" s="4"/>
      <c r="G852" s="4"/>
      <c r="H852" s="2"/>
      <c r="I852" s="5"/>
      <c r="J852" s="15" t="s">
        <v>20</v>
      </c>
      <c r="K852" s="11" t="s">
        <v>20</v>
      </c>
      <c r="M852" s="18"/>
      <c r="N852" s="20">
        <f t="shared" si="52"/>
        <v>1</v>
      </c>
      <c r="O852" s="3" t="str">
        <f t="shared" si="53"/>
        <v/>
      </c>
      <c r="P852" s="3">
        <f t="shared" si="54"/>
        <v>0</v>
      </c>
      <c r="Q852" s="3">
        <f t="shared" si="55"/>
        <v>0</v>
      </c>
    </row>
    <row r="853" spans="1:17" ht="12.75">
      <c r="A853" s="1" t="s">
        <v>6317</v>
      </c>
      <c r="B853" s="1" t="s">
        <v>2040</v>
      </c>
      <c r="C853" s="21" t="s">
        <v>64</v>
      </c>
      <c r="D853" s="21" t="s">
        <v>6170</v>
      </c>
      <c r="E853" s="21" t="s">
        <v>6318</v>
      </c>
      <c r="F853" s="4"/>
      <c r="G853" s="4"/>
      <c r="H853" s="2"/>
      <c r="I853" s="5"/>
      <c r="J853" s="15" t="s">
        <v>20</v>
      </c>
      <c r="K853" s="11" t="s">
        <v>20</v>
      </c>
      <c r="M853" s="18"/>
      <c r="N853" s="20">
        <f t="shared" si="52"/>
        <v>1</v>
      </c>
      <c r="O853" s="3" t="str">
        <f t="shared" si="53"/>
        <v/>
      </c>
      <c r="P853" s="3">
        <f t="shared" si="54"/>
        <v>0</v>
      </c>
      <c r="Q853" s="3">
        <f t="shared" si="55"/>
        <v>0</v>
      </c>
    </row>
    <row r="854" spans="1:17" ht="12.75">
      <c r="A854" s="1" t="s">
        <v>6319</v>
      </c>
      <c r="B854" s="1" t="s">
        <v>6320</v>
      </c>
      <c r="C854" s="21" t="s">
        <v>64</v>
      </c>
      <c r="D854" s="21" t="s">
        <v>2826</v>
      </c>
      <c r="E854" s="21" t="s">
        <v>6321</v>
      </c>
      <c r="F854" s="4"/>
      <c r="G854" s="4"/>
      <c r="H854" s="2"/>
      <c r="I854" s="5"/>
      <c r="J854" s="15" t="s">
        <v>20</v>
      </c>
      <c r="K854" s="11" t="s">
        <v>20</v>
      </c>
      <c r="M854" s="18"/>
      <c r="N854" s="20">
        <f t="shared" si="52"/>
        <v>1</v>
      </c>
      <c r="O854" s="3" t="str">
        <f t="shared" si="53"/>
        <v/>
      </c>
      <c r="P854" s="3">
        <f t="shared" si="54"/>
        <v>0</v>
      </c>
      <c r="Q854" s="3">
        <f t="shared" si="55"/>
        <v>0</v>
      </c>
    </row>
    <row r="855" spans="1:17" ht="12.75">
      <c r="A855" s="1" t="s">
        <v>6322</v>
      </c>
      <c r="B855" s="1" t="s">
        <v>6320</v>
      </c>
      <c r="C855" s="21" t="s">
        <v>64</v>
      </c>
      <c r="D855" s="21" t="s">
        <v>5403</v>
      </c>
      <c r="E855" s="21" t="s">
        <v>6323</v>
      </c>
      <c r="F855" s="4"/>
      <c r="G855" s="4"/>
      <c r="H855" s="2"/>
      <c r="I855" s="5"/>
      <c r="J855" s="15" t="s">
        <v>20</v>
      </c>
      <c r="K855" s="11" t="s">
        <v>20</v>
      </c>
      <c r="M855" s="18"/>
      <c r="N855" s="20">
        <f t="shared" si="52"/>
        <v>1</v>
      </c>
      <c r="O855" s="3" t="str">
        <f t="shared" si="53"/>
        <v/>
      </c>
      <c r="P855" s="3">
        <f t="shared" si="54"/>
        <v>0</v>
      </c>
      <c r="Q855" s="3">
        <f t="shared" si="55"/>
        <v>0</v>
      </c>
    </row>
    <row r="856" spans="1:17" ht="12.75">
      <c r="A856" s="1" t="s">
        <v>6324</v>
      </c>
      <c r="B856" s="1" t="s">
        <v>6320</v>
      </c>
      <c r="C856" s="21" t="s">
        <v>64</v>
      </c>
      <c r="D856" s="21" t="s">
        <v>3239</v>
      </c>
      <c r="E856" s="21" t="s">
        <v>6325</v>
      </c>
      <c r="F856" s="4"/>
      <c r="G856" s="4"/>
      <c r="H856" s="2"/>
      <c r="I856" s="5"/>
      <c r="J856" s="15" t="s">
        <v>20</v>
      </c>
      <c r="K856" s="11" t="s">
        <v>20</v>
      </c>
      <c r="M856" s="18"/>
      <c r="N856" s="20">
        <f t="shared" si="52"/>
        <v>1</v>
      </c>
      <c r="O856" s="3" t="str">
        <f t="shared" si="53"/>
        <v/>
      </c>
      <c r="P856" s="3">
        <f t="shared" si="54"/>
        <v>0</v>
      </c>
      <c r="Q856" s="3">
        <f t="shared" si="55"/>
        <v>0</v>
      </c>
    </row>
    <row r="857" spans="1:17" ht="12.75">
      <c r="A857" s="1" t="s">
        <v>6326</v>
      </c>
      <c r="B857" s="1" t="s">
        <v>3748</v>
      </c>
      <c r="C857" s="21" t="s">
        <v>64</v>
      </c>
      <c r="D857" s="21" t="s">
        <v>2406</v>
      </c>
      <c r="E857" s="21" t="s">
        <v>2539</v>
      </c>
      <c r="F857" s="4"/>
      <c r="G857" s="4"/>
      <c r="H857" s="2"/>
      <c r="I857" s="5"/>
      <c r="J857" s="15" t="s">
        <v>20</v>
      </c>
      <c r="K857" s="11" t="s">
        <v>20</v>
      </c>
      <c r="M857" s="18"/>
      <c r="N857" s="20">
        <f t="shared" si="52"/>
        <v>1</v>
      </c>
      <c r="O857" s="3" t="str">
        <f t="shared" si="53"/>
        <v/>
      </c>
      <c r="P857" s="3">
        <f t="shared" si="54"/>
        <v>0</v>
      </c>
      <c r="Q857" s="3">
        <f t="shared" si="55"/>
        <v>0</v>
      </c>
    </row>
    <row r="858" spans="1:17" ht="12.75">
      <c r="A858" s="1" t="s">
        <v>6327</v>
      </c>
      <c r="B858" s="1" t="s">
        <v>3748</v>
      </c>
      <c r="C858" s="21" t="s">
        <v>64</v>
      </c>
      <c r="D858" s="21" t="s">
        <v>6328</v>
      </c>
      <c r="E858" s="21" t="s">
        <v>6329</v>
      </c>
      <c r="F858" s="4"/>
      <c r="G858" s="4"/>
      <c r="H858" s="2"/>
      <c r="I858" s="5"/>
      <c r="J858" s="15" t="s">
        <v>20</v>
      </c>
      <c r="K858" s="11" t="s">
        <v>20</v>
      </c>
      <c r="M858" s="18"/>
      <c r="N858" s="20">
        <f t="shared" si="52"/>
        <v>1</v>
      </c>
      <c r="O858" s="3" t="str">
        <f t="shared" si="53"/>
        <v/>
      </c>
      <c r="P858" s="3">
        <f t="shared" si="54"/>
        <v>0</v>
      </c>
      <c r="Q858" s="3">
        <f t="shared" si="55"/>
        <v>0</v>
      </c>
    </row>
    <row r="859" spans="1:17" ht="12.75">
      <c r="A859" s="1" t="s">
        <v>6330</v>
      </c>
      <c r="B859" s="1" t="s">
        <v>946</v>
      </c>
      <c r="C859" s="21" t="s">
        <v>64</v>
      </c>
      <c r="D859" s="21" t="s">
        <v>4357</v>
      </c>
      <c r="E859" s="21" t="s">
        <v>6331</v>
      </c>
      <c r="F859" s="4"/>
      <c r="G859" s="4"/>
      <c r="H859" s="2"/>
      <c r="I859" s="5"/>
      <c r="J859" s="15" t="s">
        <v>20</v>
      </c>
      <c r="K859" s="11" t="s">
        <v>20</v>
      </c>
      <c r="M859" s="18"/>
      <c r="N859" s="20">
        <f t="shared" si="52"/>
        <v>1</v>
      </c>
      <c r="O859" s="3" t="str">
        <f t="shared" si="53"/>
        <v/>
      </c>
      <c r="P859" s="3">
        <f t="shared" si="54"/>
        <v>0</v>
      </c>
      <c r="Q859" s="3">
        <f t="shared" si="55"/>
        <v>0</v>
      </c>
    </row>
    <row r="860" spans="1:17" ht="12.75">
      <c r="A860" s="1" t="s">
        <v>6332</v>
      </c>
      <c r="B860" s="1" t="s">
        <v>946</v>
      </c>
      <c r="C860" s="21" t="s">
        <v>64</v>
      </c>
      <c r="D860" s="21" t="s">
        <v>2955</v>
      </c>
      <c r="E860" s="21" t="s">
        <v>6333</v>
      </c>
      <c r="F860" s="4"/>
      <c r="G860" s="4"/>
      <c r="H860" s="2"/>
      <c r="I860" s="5"/>
      <c r="J860" s="15" t="s">
        <v>20</v>
      </c>
      <c r="K860" s="11" t="s">
        <v>20</v>
      </c>
      <c r="M860" s="18"/>
      <c r="N860" s="20">
        <f t="shared" si="52"/>
        <v>1</v>
      </c>
      <c r="O860" s="3" t="str">
        <f t="shared" si="53"/>
        <v/>
      </c>
      <c r="P860" s="3">
        <f t="shared" si="54"/>
        <v>0</v>
      </c>
      <c r="Q860" s="3">
        <f t="shared" si="55"/>
        <v>0</v>
      </c>
    </row>
    <row r="861" spans="1:17" ht="12.75">
      <c r="A861" s="1" t="s">
        <v>6334</v>
      </c>
      <c r="B861" s="1" t="s">
        <v>946</v>
      </c>
      <c r="C861" s="21" t="s">
        <v>64</v>
      </c>
      <c r="D861" s="21" t="s">
        <v>6335</v>
      </c>
      <c r="E861" s="21" t="s">
        <v>6336</v>
      </c>
      <c r="F861" s="4"/>
      <c r="G861" s="4"/>
      <c r="H861" s="2"/>
      <c r="I861" s="5"/>
      <c r="J861" s="15" t="s">
        <v>20</v>
      </c>
      <c r="K861" s="11" t="s">
        <v>20</v>
      </c>
      <c r="M861" s="18"/>
      <c r="N861" s="20">
        <f t="shared" si="52"/>
        <v>1</v>
      </c>
      <c r="O861" s="3" t="str">
        <f t="shared" si="53"/>
        <v/>
      </c>
      <c r="P861" s="3">
        <f t="shared" si="54"/>
        <v>0</v>
      </c>
      <c r="Q861" s="3">
        <f t="shared" si="55"/>
        <v>0</v>
      </c>
    </row>
    <row r="862" spans="1:17" ht="12.75">
      <c r="A862" s="1" t="s">
        <v>6337</v>
      </c>
      <c r="B862" s="1" t="s">
        <v>946</v>
      </c>
      <c r="C862" s="21" t="s">
        <v>64</v>
      </c>
      <c r="D862" s="21" t="s">
        <v>6338</v>
      </c>
      <c r="E862" s="21" t="s">
        <v>6339</v>
      </c>
      <c r="F862" s="4"/>
      <c r="G862" s="4"/>
      <c r="H862" s="2"/>
      <c r="I862" s="5"/>
      <c r="J862" s="15" t="s">
        <v>20</v>
      </c>
      <c r="K862" s="11" t="s">
        <v>20</v>
      </c>
      <c r="M862" s="18"/>
      <c r="N862" s="20">
        <f t="shared" si="52"/>
        <v>1</v>
      </c>
      <c r="O862" s="3" t="str">
        <f t="shared" si="53"/>
        <v/>
      </c>
      <c r="P862" s="3">
        <f t="shared" si="54"/>
        <v>0</v>
      </c>
      <c r="Q862" s="3">
        <f t="shared" si="55"/>
        <v>0</v>
      </c>
    </row>
    <row r="863" spans="1:17" ht="12.75">
      <c r="A863" s="1" t="s">
        <v>6340</v>
      </c>
      <c r="B863" s="1" t="s">
        <v>946</v>
      </c>
      <c r="C863" s="21" t="s">
        <v>64</v>
      </c>
      <c r="D863" s="21" t="s">
        <v>2950</v>
      </c>
      <c r="E863" s="21" t="s">
        <v>6341</v>
      </c>
      <c r="F863" s="4"/>
      <c r="G863" s="4"/>
      <c r="H863" s="2"/>
      <c r="I863" s="5"/>
      <c r="J863" s="15" t="s">
        <v>20</v>
      </c>
      <c r="K863" s="11" t="s">
        <v>20</v>
      </c>
      <c r="M863" s="18"/>
      <c r="N863" s="20">
        <f t="shared" si="52"/>
        <v>1</v>
      </c>
      <c r="O863" s="3" t="str">
        <f t="shared" si="53"/>
        <v/>
      </c>
      <c r="P863" s="3">
        <f t="shared" si="54"/>
        <v>0</v>
      </c>
      <c r="Q863" s="3">
        <f t="shared" si="55"/>
        <v>0</v>
      </c>
    </row>
    <row r="864" spans="1:17" ht="12.75">
      <c r="A864" s="1" t="s">
        <v>6342</v>
      </c>
      <c r="B864" s="1" t="s">
        <v>946</v>
      </c>
      <c r="C864" s="21" t="s">
        <v>64</v>
      </c>
      <c r="D864" s="21" t="s">
        <v>6343</v>
      </c>
      <c r="E864" s="21" t="s">
        <v>6344</v>
      </c>
      <c r="F864" s="4"/>
      <c r="G864" s="4"/>
      <c r="H864" s="2"/>
      <c r="I864" s="5"/>
      <c r="J864" s="15" t="s">
        <v>20</v>
      </c>
      <c r="K864" s="11" t="s">
        <v>20</v>
      </c>
      <c r="M864" s="18"/>
      <c r="N864" s="20">
        <f t="shared" si="52"/>
        <v>1</v>
      </c>
      <c r="O864" s="3" t="str">
        <f t="shared" si="53"/>
        <v/>
      </c>
      <c r="P864" s="3">
        <f t="shared" si="54"/>
        <v>0</v>
      </c>
      <c r="Q864" s="3">
        <f t="shared" si="55"/>
        <v>0</v>
      </c>
    </row>
    <row r="865" spans="1:17" ht="12.75">
      <c r="A865" s="1" t="s">
        <v>6345</v>
      </c>
      <c r="B865" s="1" t="s">
        <v>3213</v>
      </c>
      <c r="C865" s="21" t="s">
        <v>64</v>
      </c>
      <c r="D865" s="21" t="s">
        <v>6346</v>
      </c>
      <c r="E865" s="21" t="s">
        <v>6347</v>
      </c>
      <c r="F865" s="4"/>
      <c r="G865" s="4"/>
      <c r="H865" s="2"/>
      <c r="I865" s="5"/>
      <c r="J865" s="15" t="s">
        <v>20</v>
      </c>
      <c r="K865" s="11" t="s">
        <v>20</v>
      </c>
      <c r="M865" s="18"/>
      <c r="N865" s="20">
        <f t="shared" si="52"/>
        <v>1</v>
      </c>
      <c r="O865" s="3" t="str">
        <f t="shared" si="53"/>
        <v/>
      </c>
      <c r="P865" s="3">
        <f t="shared" si="54"/>
        <v>0</v>
      </c>
      <c r="Q865" s="3">
        <f t="shared" si="55"/>
        <v>0</v>
      </c>
    </row>
    <row r="866" spans="1:17" ht="12.75">
      <c r="A866" s="1" t="s">
        <v>6348</v>
      </c>
      <c r="B866" s="1" t="s">
        <v>3213</v>
      </c>
      <c r="C866" s="21" t="s">
        <v>64</v>
      </c>
      <c r="D866" s="21" t="s">
        <v>6349</v>
      </c>
      <c r="E866" s="21" t="s">
        <v>165</v>
      </c>
      <c r="F866" s="4"/>
      <c r="G866" s="4"/>
      <c r="H866" s="2"/>
      <c r="I866" s="5"/>
      <c r="J866" s="15" t="s">
        <v>20</v>
      </c>
      <c r="K866" s="11" t="s">
        <v>20</v>
      </c>
      <c r="M866" s="18"/>
      <c r="N866" s="20">
        <f t="shared" si="52"/>
        <v>1</v>
      </c>
      <c r="O866" s="3" t="str">
        <f t="shared" si="53"/>
        <v/>
      </c>
      <c r="P866" s="3">
        <f t="shared" si="54"/>
        <v>0</v>
      </c>
      <c r="Q866" s="3">
        <f t="shared" si="55"/>
        <v>0</v>
      </c>
    </row>
    <row r="867" spans="1:17" ht="12.75">
      <c r="A867" s="1" t="s">
        <v>6350</v>
      </c>
      <c r="B867" s="1" t="s">
        <v>611</v>
      </c>
      <c r="C867" s="21" t="s">
        <v>64</v>
      </c>
      <c r="D867" s="21" t="s">
        <v>6351</v>
      </c>
      <c r="E867" s="21" t="s">
        <v>2823</v>
      </c>
      <c r="F867" s="4"/>
      <c r="G867" s="4"/>
      <c r="H867" s="2"/>
      <c r="I867" s="5"/>
      <c r="J867" s="15" t="s">
        <v>20</v>
      </c>
      <c r="K867" s="11" t="s">
        <v>20</v>
      </c>
      <c r="M867" s="18"/>
      <c r="N867" s="20">
        <f t="shared" si="52"/>
        <v>1</v>
      </c>
      <c r="O867" s="3" t="str">
        <f t="shared" si="53"/>
        <v/>
      </c>
      <c r="P867" s="3">
        <f t="shared" si="54"/>
        <v>0</v>
      </c>
      <c r="Q867" s="3">
        <f t="shared" si="55"/>
        <v>0</v>
      </c>
    </row>
    <row r="868" spans="1:17" ht="12.75">
      <c r="A868" s="1" t="s">
        <v>6352</v>
      </c>
      <c r="B868" s="1" t="s">
        <v>611</v>
      </c>
      <c r="C868" s="21" t="s">
        <v>64</v>
      </c>
      <c r="D868" s="21" t="s">
        <v>6353</v>
      </c>
      <c r="E868" s="21" t="s">
        <v>2050</v>
      </c>
      <c r="F868" s="4"/>
      <c r="G868" s="4"/>
      <c r="H868" s="2"/>
      <c r="I868" s="5"/>
      <c r="J868" s="15" t="s">
        <v>20</v>
      </c>
      <c r="K868" s="11" t="s">
        <v>20</v>
      </c>
      <c r="M868" s="18"/>
      <c r="N868" s="20">
        <f t="shared" si="52"/>
        <v>1</v>
      </c>
      <c r="O868" s="3" t="str">
        <f t="shared" si="53"/>
        <v/>
      </c>
      <c r="P868" s="3">
        <f t="shared" si="54"/>
        <v>0</v>
      </c>
      <c r="Q868" s="3">
        <f t="shared" si="55"/>
        <v>0</v>
      </c>
    </row>
    <row r="869" spans="1:17" ht="12.75">
      <c r="A869" s="1" t="s">
        <v>6354</v>
      </c>
      <c r="B869" s="1" t="s">
        <v>611</v>
      </c>
      <c r="C869" s="21" t="s">
        <v>64</v>
      </c>
      <c r="D869" s="21" t="s">
        <v>6355</v>
      </c>
      <c r="E869" s="21" t="s">
        <v>6356</v>
      </c>
      <c r="F869" s="4"/>
      <c r="G869" s="4"/>
      <c r="H869" s="2"/>
      <c r="I869" s="5"/>
      <c r="J869" s="15" t="s">
        <v>20</v>
      </c>
      <c r="K869" s="11" t="s">
        <v>20</v>
      </c>
      <c r="M869" s="18"/>
      <c r="N869" s="20">
        <f t="shared" si="52"/>
        <v>1</v>
      </c>
      <c r="O869" s="3" t="str">
        <f t="shared" si="53"/>
        <v/>
      </c>
      <c r="P869" s="3">
        <f t="shared" si="54"/>
        <v>0</v>
      </c>
      <c r="Q869" s="3">
        <f t="shared" si="55"/>
        <v>0</v>
      </c>
    </row>
    <row r="870" spans="1:17" ht="12.75">
      <c r="A870" s="1" t="s">
        <v>6357</v>
      </c>
      <c r="B870" s="1" t="s">
        <v>6358</v>
      </c>
      <c r="C870" s="21" t="s">
        <v>64</v>
      </c>
      <c r="D870" s="21" t="s">
        <v>6359</v>
      </c>
      <c r="E870" s="21" t="s">
        <v>1218</v>
      </c>
      <c r="F870" s="4"/>
      <c r="G870" s="4"/>
      <c r="H870" s="2"/>
      <c r="I870" s="5"/>
      <c r="J870" s="15" t="s">
        <v>20</v>
      </c>
      <c r="K870" s="11" t="s">
        <v>20</v>
      </c>
      <c r="M870" s="18"/>
      <c r="N870" s="20">
        <f t="shared" si="52"/>
        <v>1</v>
      </c>
      <c r="O870" s="3" t="str">
        <f t="shared" si="53"/>
        <v/>
      </c>
      <c r="P870" s="3">
        <f t="shared" si="54"/>
        <v>0</v>
      </c>
      <c r="Q870" s="3">
        <f t="shared" si="55"/>
        <v>0</v>
      </c>
    </row>
    <row r="871" spans="1:17" ht="12.75">
      <c r="A871" s="1" t="s">
        <v>6360</v>
      </c>
      <c r="B871" s="1" t="s">
        <v>615</v>
      </c>
      <c r="C871" s="21" t="s">
        <v>64</v>
      </c>
      <c r="D871" s="21" t="s">
        <v>6361</v>
      </c>
      <c r="E871" s="21" t="s">
        <v>629</v>
      </c>
      <c r="F871" s="4"/>
      <c r="G871" s="4"/>
      <c r="H871" s="2"/>
      <c r="I871" s="5"/>
      <c r="J871" s="15" t="s">
        <v>20</v>
      </c>
      <c r="K871" s="11" t="s">
        <v>20</v>
      </c>
      <c r="M871" s="18"/>
      <c r="N871" s="20">
        <f t="shared" si="52"/>
        <v>1</v>
      </c>
      <c r="O871" s="3" t="str">
        <f t="shared" si="53"/>
        <v/>
      </c>
      <c r="P871" s="3">
        <f t="shared" si="54"/>
        <v>0</v>
      </c>
      <c r="Q871" s="3">
        <f t="shared" si="55"/>
        <v>0</v>
      </c>
    </row>
    <row r="872" spans="1:17" ht="12.75">
      <c r="A872" s="1" t="s">
        <v>6362</v>
      </c>
      <c r="B872" s="1" t="s">
        <v>615</v>
      </c>
      <c r="C872" s="21" t="s">
        <v>64</v>
      </c>
      <c r="D872" s="21" t="s">
        <v>6363</v>
      </c>
      <c r="E872" s="21" t="s">
        <v>6364</v>
      </c>
      <c r="F872" s="4"/>
      <c r="G872" s="4"/>
      <c r="H872" s="2"/>
      <c r="I872" s="5"/>
      <c r="J872" s="15" t="s">
        <v>20</v>
      </c>
      <c r="K872" s="11" t="s">
        <v>20</v>
      </c>
      <c r="M872" s="18"/>
      <c r="N872" s="20">
        <f t="shared" si="52"/>
        <v>1</v>
      </c>
      <c r="O872" s="3" t="str">
        <f t="shared" si="53"/>
        <v/>
      </c>
      <c r="P872" s="3">
        <f t="shared" si="54"/>
        <v>0</v>
      </c>
      <c r="Q872" s="3">
        <f t="shared" si="55"/>
        <v>0</v>
      </c>
    </row>
    <row r="873" spans="1:17" ht="12.75">
      <c r="A873" s="1" t="s">
        <v>6365</v>
      </c>
      <c r="B873" s="1" t="s">
        <v>615</v>
      </c>
      <c r="C873" s="21" t="s">
        <v>64</v>
      </c>
      <c r="D873" s="21" t="s">
        <v>6366</v>
      </c>
      <c r="E873" s="21" t="s">
        <v>1943</v>
      </c>
      <c r="F873" s="4"/>
      <c r="G873" s="4"/>
      <c r="H873" s="2"/>
      <c r="I873" s="5"/>
      <c r="J873" s="15" t="s">
        <v>20</v>
      </c>
      <c r="K873" s="11" t="s">
        <v>20</v>
      </c>
      <c r="M873" s="18"/>
      <c r="N873" s="20">
        <f t="shared" si="52"/>
        <v>1</v>
      </c>
      <c r="O873" s="3" t="str">
        <f t="shared" si="53"/>
        <v/>
      </c>
      <c r="P873" s="3">
        <f t="shared" si="54"/>
        <v>0</v>
      </c>
      <c r="Q873" s="3">
        <f t="shared" si="55"/>
        <v>0</v>
      </c>
    </row>
    <row r="874" spans="1:17" ht="12.75">
      <c r="A874" s="1" t="s">
        <v>6367</v>
      </c>
      <c r="B874" s="1" t="s">
        <v>615</v>
      </c>
      <c r="C874" s="21" t="s">
        <v>64</v>
      </c>
      <c r="D874" s="21" t="s">
        <v>6368</v>
      </c>
      <c r="E874" s="21" t="s">
        <v>6369</v>
      </c>
      <c r="F874" s="4"/>
      <c r="G874" s="4"/>
      <c r="H874" s="2"/>
      <c r="I874" s="5"/>
      <c r="J874" s="15" t="s">
        <v>20</v>
      </c>
      <c r="K874" s="11" t="s">
        <v>20</v>
      </c>
      <c r="M874" s="18"/>
      <c r="N874" s="20">
        <f t="shared" si="52"/>
        <v>1</v>
      </c>
      <c r="O874" s="3" t="str">
        <f t="shared" si="53"/>
        <v/>
      </c>
      <c r="P874" s="3">
        <f t="shared" si="54"/>
        <v>0</v>
      </c>
      <c r="Q874" s="3">
        <f t="shared" si="55"/>
        <v>0</v>
      </c>
    </row>
    <row r="875" spans="1:17" ht="12.75">
      <c r="A875" s="1" t="s">
        <v>6370</v>
      </c>
      <c r="B875" s="1" t="s">
        <v>615</v>
      </c>
      <c r="C875" s="21" t="s">
        <v>64</v>
      </c>
      <c r="D875" s="21" t="s">
        <v>6371</v>
      </c>
      <c r="E875" s="21" t="s">
        <v>5298</v>
      </c>
      <c r="F875" s="4"/>
      <c r="G875" s="4"/>
      <c r="H875" s="2"/>
      <c r="I875" s="5"/>
      <c r="J875" s="15" t="s">
        <v>20</v>
      </c>
      <c r="K875" s="11" t="s">
        <v>20</v>
      </c>
      <c r="M875" s="18"/>
      <c r="N875" s="20">
        <f t="shared" si="52"/>
        <v>1</v>
      </c>
      <c r="O875" s="3" t="str">
        <f t="shared" si="53"/>
        <v/>
      </c>
      <c r="P875" s="3">
        <f t="shared" si="54"/>
        <v>0</v>
      </c>
      <c r="Q875" s="3">
        <f t="shared" si="55"/>
        <v>0</v>
      </c>
    </row>
    <row r="876" spans="1:17" ht="12.75">
      <c r="A876" s="1" t="s">
        <v>6372</v>
      </c>
      <c r="B876" s="1" t="s">
        <v>615</v>
      </c>
      <c r="C876" s="21" t="s">
        <v>64</v>
      </c>
      <c r="D876" s="21" t="s">
        <v>6373</v>
      </c>
      <c r="E876" s="21" t="s">
        <v>1186</v>
      </c>
      <c r="F876" s="4"/>
      <c r="G876" s="4"/>
      <c r="H876" s="2"/>
      <c r="I876" s="5"/>
      <c r="J876" s="15" t="s">
        <v>20</v>
      </c>
      <c r="K876" s="11" t="s">
        <v>20</v>
      </c>
      <c r="M876" s="18"/>
      <c r="N876" s="20">
        <f t="shared" si="52"/>
        <v>1</v>
      </c>
      <c r="O876" s="3" t="str">
        <f t="shared" si="53"/>
        <v/>
      </c>
      <c r="P876" s="3">
        <f t="shared" si="54"/>
        <v>0</v>
      </c>
      <c r="Q876" s="3">
        <f t="shared" si="55"/>
        <v>0</v>
      </c>
    </row>
    <row r="877" spans="1:17" ht="12.75">
      <c r="A877" s="1" t="s">
        <v>6374</v>
      </c>
      <c r="B877" s="1" t="s">
        <v>615</v>
      </c>
      <c r="C877" s="21" t="s">
        <v>64</v>
      </c>
      <c r="D877" s="21" t="s">
        <v>6375</v>
      </c>
      <c r="E877" s="21" t="s">
        <v>2261</v>
      </c>
      <c r="F877" s="4"/>
      <c r="G877" s="4"/>
      <c r="H877" s="2"/>
      <c r="I877" s="5"/>
      <c r="J877" s="15" t="s">
        <v>20</v>
      </c>
      <c r="K877" s="11" t="s">
        <v>20</v>
      </c>
      <c r="M877" s="18"/>
      <c r="N877" s="20">
        <f t="shared" si="52"/>
        <v>1</v>
      </c>
      <c r="O877" s="3" t="str">
        <f t="shared" si="53"/>
        <v/>
      </c>
      <c r="P877" s="3">
        <f t="shared" si="54"/>
        <v>0</v>
      </c>
      <c r="Q877" s="3">
        <f t="shared" si="55"/>
        <v>0</v>
      </c>
    </row>
    <row r="878" spans="1:17" ht="12.75">
      <c r="A878" s="1" t="s">
        <v>6376</v>
      </c>
      <c r="B878" s="1" t="s">
        <v>615</v>
      </c>
      <c r="C878" s="21" t="s">
        <v>64</v>
      </c>
      <c r="D878" s="21" t="s">
        <v>6377</v>
      </c>
      <c r="E878" s="21" t="s">
        <v>2192</v>
      </c>
      <c r="F878" s="4"/>
      <c r="G878" s="4"/>
      <c r="H878" s="2"/>
      <c r="I878" s="5"/>
      <c r="J878" s="15" t="s">
        <v>20</v>
      </c>
      <c r="K878" s="11" t="s">
        <v>20</v>
      </c>
      <c r="M878" s="18"/>
      <c r="N878" s="20">
        <f t="shared" si="52"/>
        <v>1</v>
      </c>
      <c r="O878" s="3" t="str">
        <f t="shared" si="53"/>
        <v/>
      </c>
      <c r="P878" s="3">
        <f t="shared" si="54"/>
        <v>0</v>
      </c>
      <c r="Q878" s="3">
        <f t="shared" si="55"/>
        <v>0</v>
      </c>
    </row>
    <row r="879" spans="1:17" ht="12.75">
      <c r="A879" s="1" t="s">
        <v>6378</v>
      </c>
      <c r="B879" s="1" t="s">
        <v>615</v>
      </c>
      <c r="C879" s="21" t="s">
        <v>64</v>
      </c>
      <c r="D879" s="21" t="s">
        <v>6379</v>
      </c>
      <c r="E879" s="21" t="s">
        <v>2979</v>
      </c>
      <c r="F879" s="4"/>
      <c r="G879" s="4"/>
      <c r="H879" s="2"/>
      <c r="I879" s="5"/>
      <c r="J879" s="15" t="s">
        <v>20</v>
      </c>
      <c r="K879" s="11" t="s">
        <v>20</v>
      </c>
      <c r="M879" s="18"/>
      <c r="N879" s="20">
        <f t="shared" si="52"/>
        <v>1</v>
      </c>
      <c r="O879" s="3" t="str">
        <f t="shared" si="53"/>
        <v/>
      </c>
      <c r="P879" s="3">
        <f t="shared" si="54"/>
        <v>0</v>
      </c>
      <c r="Q879" s="3">
        <f t="shared" si="55"/>
        <v>0</v>
      </c>
    </row>
    <row r="880" spans="1:17" ht="12.75">
      <c r="A880" s="1" t="s">
        <v>6380</v>
      </c>
      <c r="B880" s="1" t="s">
        <v>615</v>
      </c>
      <c r="C880" s="21" t="s">
        <v>64</v>
      </c>
      <c r="D880" s="21" t="s">
        <v>6381</v>
      </c>
      <c r="E880" s="21" t="s">
        <v>6382</v>
      </c>
      <c r="F880" s="4"/>
      <c r="G880" s="4"/>
      <c r="H880" s="2"/>
      <c r="I880" s="5"/>
      <c r="J880" s="15" t="s">
        <v>20</v>
      </c>
      <c r="K880" s="11" t="s">
        <v>20</v>
      </c>
      <c r="M880" s="18"/>
      <c r="N880" s="20">
        <f t="shared" si="52"/>
        <v>1</v>
      </c>
      <c r="O880" s="3" t="str">
        <f t="shared" si="53"/>
        <v/>
      </c>
      <c r="P880" s="3">
        <f t="shared" si="54"/>
        <v>0</v>
      </c>
      <c r="Q880" s="3">
        <f t="shared" si="55"/>
        <v>0</v>
      </c>
    </row>
    <row r="881" spans="1:17" ht="12.75">
      <c r="A881" s="1" t="s">
        <v>6383</v>
      </c>
      <c r="B881" s="1" t="s">
        <v>615</v>
      </c>
      <c r="C881" s="21" t="s">
        <v>64</v>
      </c>
      <c r="D881" s="21" t="s">
        <v>6384</v>
      </c>
      <c r="E881" s="21" t="s">
        <v>2176</v>
      </c>
      <c r="F881" s="4"/>
      <c r="G881" s="4"/>
      <c r="H881" s="2"/>
      <c r="I881" s="5"/>
      <c r="J881" s="15" t="s">
        <v>20</v>
      </c>
      <c r="K881" s="11" t="s">
        <v>20</v>
      </c>
      <c r="M881" s="18"/>
      <c r="N881" s="20">
        <f t="shared" si="52"/>
        <v>1</v>
      </c>
      <c r="O881" s="3" t="str">
        <f t="shared" si="53"/>
        <v/>
      </c>
      <c r="P881" s="3">
        <f t="shared" si="54"/>
        <v>0</v>
      </c>
      <c r="Q881" s="3">
        <f t="shared" si="55"/>
        <v>0</v>
      </c>
    </row>
    <row r="882" spans="1:17" ht="12.75">
      <c r="A882" s="1" t="s">
        <v>6385</v>
      </c>
      <c r="B882" s="1" t="s">
        <v>615</v>
      </c>
      <c r="C882" s="21" t="s">
        <v>64</v>
      </c>
      <c r="D882" s="21" t="s">
        <v>6386</v>
      </c>
      <c r="E882" s="21" t="s">
        <v>1182</v>
      </c>
      <c r="F882" s="4"/>
      <c r="G882" s="4"/>
      <c r="H882" s="2"/>
      <c r="I882" s="5"/>
      <c r="J882" s="15" t="s">
        <v>20</v>
      </c>
      <c r="K882" s="11" t="s">
        <v>20</v>
      </c>
      <c r="M882" s="18"/>
      <c r="N882" s="20">
        <f t="shared" si="52"/>
        <v>1</v>
      </c>
      <c r="O882" s="3" t="str">
        <f t="shared" si="53"/>
        <v/>
      </c>
      <c r="P882" s="3">
        <f t="shared" si="54"/>
        <v>0</v>
      </c>
      <c r="Q882" s="3">
        <f t="shared" si="55"/>
        <v>0</v>
      </c>
    </row>
    <row r="883" spans="1:17" ht="12.75">
      <c r="A883" s="1" t="s">
        <v>6387</v>
      </c>
      <c r="B883" s="1" t="s">
        <v>615</v>
      </c>
      <c r="C883" s="21" t="s">
        <v>64</v>
      </c>
      <c r="D883" s="21" t="s">
        <v>6388</v>
      </c>
      <c r="E883" s="21" t="s">
        <v>1194</v>
      </c>
      <c r="F883" s="4"/>
      <c r="G883" s="4"/>
      <c r="H883" s="2"/>
      <c r="I883" s="5"/>
      <c r="J883" s="15" t="s">
        <v>20</v>
      </c>
      <c r="K883" s="11" t="s">
        <v>20</v>
      </c>
      <c r="M883" s="18"/>
      <c r="N883" s="20">
        <f t="shared" si="52"/>
        <v>1</v>
      </c>
      <c r="O883" s="3" t="str">
        <f t="shared" si="53"/>
        <v/>
      </c>
      <c r="P883" s="3">
        <f t="shared" si="54"/>
        <v>0</v>
      </c>
      <c r="Q883" s="3">
        <f t="shared" si="55"/>
        <v>0</v>
      </c>
    </row>
    <row r="884" spans="1:17" ht="12.75">
      <c r="A884" s="1" t="s">
        <v>6389</v>
      </c>
      <c r="B884" s="1" t="s">
        <v>615</v>
      </c>
      <c r="C884" s="21" t="s">
        <v>64</v>
      </c>
      <c r="D884" s="21" t="s">
        <v>6390</v>
      </c>
      <c r="E884" s="21" t="s">
        <v>6391</v>
      </c>
      <c r="F884" s="4"/>
      <c r="G884" s="4"/>
      <c r="H884" s="2"/>
      <c r="I884" s="5"/>
      <c r="J884" s="15" t="s">
        <v>20</v>
      </c>
      <c r="K884" s="11" t="s">
        <v>20</v>
      </c>
      <c r="M884" s="18"/>
      <c r="N884" s="20">
        <f t="shared" si="52"/>
        <v>1</v>
      </c>
      <c r="O884" s="3" t="str">
        <f t="shared" si="53"/>
        <v/>
      </c>
      <c r="P884" s="3">
        <f t="shared" si="54"/>
        <v>0</v>
      </c>
      <c r="Q884" s="3">
        <f t="shared" si="55"/>
        <v>0</v>
      </c>
    </row>
    <row r="885" spans="1:17" ht="12.75">
      <c r="A885" s="1" t="s">
        <v>6392</v>
      </c>
      <c r="B885" s="1" t="s">
        <v>615</v>
      </c>
      <c r="C885" s="21" t="s">
        <v>64</v>
      </c>
      <c r="D885" s="21" t="s">
        <v>6393</v>
      </c>
      <c r="E885" s="21" t="s">
        <v>3755</v>
      </c>
      <c r="F885" s="4"/>
      <c r="G885" s="4"/>
      <c r="H885" s="2"/>
      <c r="I885" s="5"/>
      <c r="J885" s="15" t="s">
        <v>20</v>
      </c>
      <c r="K885" s="11" t="s">
        <v>20</v>
      </c>
      <c r="M885" s="18"/>
      <c r="N885" s="20">
        <f t="shared" si="52"/>
        <v>1</v>
      </c>
      <c r="O885" s="3" t="str">
        <f t="shared" si="53"/>
        <v/>
      </c>
      <c r="P885" s="3">
        <f t="shared" si="54"/>
        <v>0</v>
      </c>
      <c r="Q885" s="3">
        <f t="shared" si="55"/>
        <v>0</v>
      </c>
    </row>
    <row r="886" spans="1:17" ht="12.75">
      <c r="A886" s="1" t="s">
        <v>6394</v>
      </c>
      <c r="B886" s="1" t="s">
        <v>619</v>
      </c>
      <c r="C886" s="21" t="s">
        <v>64</v>
      </c>
      <c r="D886" s="21" t="s">
        <v>6395</v>
      </c>
      <c r="E886" s="21" t="s">
        <v>1218</v>
      </c>
      <c r="F886" s="4"/>
      <c r="G886" s="4"/>
      <c r="H886" s="2"/>
      <c r="I886" s="5"/>
      <c r="J886" s="15" t="s">
        <v>20</v>
      </c>
      <c r="K886" s="11" t="s">
        <v>20</v>
      </c>
      <c r="M886" s="18"/>
      <c r="N886" s="20">
        <f t="shared" si="52"/>
        <v>1</v>
      </c>
      <c r="O886" s="3" t="str">
        <f t="shared" si="53"/>
        <v/>
      </c>
      <c r="P886" s="3">
        <f t="shared" si="54"/>
        <v>0</v>
      </c>
      <c r="Q886" s="3">
        <f t="shared" si="55"/>
        <v>0</v>
      </c>
    </row>
    <row r="887" spans="1:17" ht="12.75">
      <c r="A887" s="1" t="s">
        <v>6396</v>
      </c>
      <c r="B887" s="1" t="s">
        <v>619</v>
      </c>
      <c r="C887" s="21" t="s">
        <v>64</v>
      </c>
      <c r="D887" s="21" t="s">
        <v>6397</v>
      </c>
      <c r="E887" s="21" t="s">
        <v>2069</v>
      </c>
      <c r="F887" s="4"/>
      <c r="G887" s="4"/>
      <c r="H887" s="2"/>
      <c r="I887" s="5"/>
      <c r="J887" s="15" t="s">
        <v>20</v>
      </c>
      <c r="K887" s="11" t="s">
        <v>20</v>
      </c>
      <c r="M887" s="18"/>
      <c r="N887" s="20">
        <f t="shared" si="52"/>
        <v>1</v>
      </c>
      <c r="O887" s="3" t="str">
        <f t="shared" si="53"/>
        <v/>
      </c>
      <c r="P887" s="3">
        <f t="shared" si="54"/>
        <v>0</v>
      </c>
      <c r="Q887" s="3">
        <f t="shared" si="55"/>
        <v>0</v>
      </c>
    </row>
    <row r="888" spans="1:17" ht="12.75">
      <c r="A888" s="1" t="s">
        <v>6398</v>
      </c>
      <c r="B888" s="1" t="s">
        <v>619</v>
      </c>
      <c r="C888" s="21" t="s">
        <v>64</v>
      </c>
      <c r="D888" s="21" t="s">
        <v>6399</v>
      </c>
      <c r="E888" s="21" t="s">
        <v>4271</v>
      </c>
      <c r="F888" s="4"/>
      <c r="G888" s="4"/>
      <c r="H888" s="2"/>
      <c r="I888" s="5"/>
      <c r="J888" s="15" t="s">
        <v>20</v>
      </c>
      <c r="K888" s="11" t="s">
        <v>20</v>
      </c>
      <c r="M888" s="18"/>
      <c r="N888" s="20">
        <f t="shared" si="52"/>
        <v>1</v>
      </c>
      <c r="O888" s="3" t="str">
        <f t="shared" si="53"/>
        <v/>
      </c>
      <c r="P888" s="3">
        <f t="shared" si="54"/>
        <v>0</v>
      </c>
      <c r="Q888" s="3">
        <f t="shared" si="55"/>
        <v>0</v>
      </c>
    </row>
    <row r="889" spans="1:17" ht="12.75">
      <c r="A889" s="1" t="s">
        <v>6400</v>
      </c>
      <c r="B889" s="1" t="s">
        <v>619</v>
      </c>
      <c r="C889" s="21" t="s">
        <v>64</v>
      </c>
      <c r="D889" s="21" t="s">
        <v>6401</v>
      </c>
      <c r="E889" s="21" t="s">
        <v>5298</v>
      </c>
      <c r="F889" s="4"/>
      <c r="G889" s="4"/>
      <c r="H889" s="2"/>
      <c r="I889" s="5"/>
      <c r="J889" s="15" t="s">
        <v>20</v>
      </c>
      <c r="K889" s="11" t="s">
        <v>20</v>
      </c>
      <c r="M889" s="18"/>
      <c r="N889" s="20">
        <f t="shared" si="52"/>
        <v>1</v>
      </c>
      <c r="O889" s="3" t="str">
        <f t="shared" si="53"/>
        <v/>
      </c>
      <c r="P889" s="3">
        <f t="shared" si="54"/>
        <v>0</v>
      </c>
      <c r="Q889" s="3">
        <f t="shared" si="55"/>
        <v>0</v>
      </c>
    </row>
    <row r="890" spans="1:17" ht="12.75">
      <c r="A890" s="1" t="s">
        <v>6402</v>
      </c>
      <c r="B890" s="1" t="s">
        <v>6403</v>
      </c>
      <c r="C890" s="21" t="s">
        <v>64</v>
      </c>
      <c r="D890" s="21" t="s">
        <v>5933</v>
      </c>
      <c r="E890" s="21" t="s">
        <v>2066</v>
      </c>
      <c r="F890" s="4"/>
      <c r="G890" s="4"/>
      <c r="H890" s="2"/>
      <c r="I890" s="5"/>
      <c r="J890" s="15" t="s">
        <v>20</v>
      </c>
      <c r="K890" s="11" t="s">
        <v>20</v>
      </c>
      <c r="M890" s="18"/>
      <c r="N890" s="20">
        <f t="shared" si="52"/>
        <v>1</v>
      </c>
      <c r="O890" s="3" t="str">
        <f t="shared" si="53"/>
        <v/>
      </c>
      <c r="P890" s="3">
        <f t="shared" si="54"/>
        <v>0</v>
      </c>
      <c r="Q890" s="3">
        <f t="shared" si="55"/>
        <v>0</v>
      </c>
    </row>
    <row r="891" spans="1:17" ht="12.75">
      <c r="A891" s="1" t="s">
        <v>6404</v>
      </c>
      <c r="B891" s="1" t="s">
        <v>6403</v>
      </c>
      <c r="C891" s="21" t="s">
        <v>64</v>
      </c>
      <c r="D891" s="21" t="s">
        <v>6405</v>
      </c>
      <c r="E891" s="21" t="s">
        <v>3410</v>
      </c>
      <c r="F891" s="4"/>
      <c r="G891" s="4"/>
      <c r="H891" s="2"/>
      <c r="I891" s="5"/>
      <c r="J891" s="15" t="s">
        <v>20</v>
      </c>
      <c r="K891" s="11" t="s">
        <v>20</v>
      </c>
      <c r="M891" s="18"/>
      <c r="N891" s="20">
        <f t="shared" si="52"/>
        <v>1</v>
      </c>
      <c r="O891" s="3" t="str">
        <f t="shared" si="53"/>
        <v/>
      </c>
      <c r="P891" s="3">
        <f t="shared" si="54"/>
        <v>0</v>
      </c>
      <c r="Q891" s="3">
        <f t="shared" si="55"/>
        <v>0</v>
      </c>
    </row>
    <row r="892" spans="1:17" ht="12.75">
      <c r="A892" s="1" t="s">
        <v>6406</v>
      </c>
      <c r="B892" s="1" t="s">
        <v>6403</v>
      </c>
      <c r="C892" s="21" t="s">
        <v>64</v>
      </c>
      <c r="D892" s="21" t="s">
        <v>6407</v>
      </c>
      <c r="E892" s="21" t="s">
        <v>6408</v>
      </c>
      <c r="F892" s="4"/>
      <c r="G892" s="4"/>
      <c r="H892" s="2"/>
      <c r="I892" s="5"/>
      <c r="J892" s="15" t="s">
        <v>20</v>
      </c>
      <c r="K892" s="11" t="s">
        <v>20</v>
      </c>
      <c r="M892" s="18"/>
      <c r="N892" s="20">
        <f t="shared" si="52"/>
        <v>1</v>
      </c>
      <c r="O892" s="3" t="str">
        <f t="shared" si="53"/>
        <v/>
      </c>
      <c r="P892" s="3">
        <f t="shared" si="54"/>
        <v>0</v>
      </c>
      <c r="Q892" s="3">
        <f t="shared" si="55"/>
        <v>0</v>
      </c>
    </row>
    <row r="893" spans="1:17" ht="12.75">
      <c r="A893" s="1" t="s">
        <v>6409</v>
      </c>
      <c r="B893" s="1" t="s">
        <v>6403</v>
      </c>
      <c r="C893" s="21" t="s">
        <v>6410</v>
      </c>
      <c r="D893" s="21" t="s">
        <v>6411</v>
      </c>
      <c r="E893" s="21" t="s">
        <v>2069</v>
      </c>
      <c r="F893" s="4"/>
      <c r="G893" s="4"/>
      <c r="H893" s="2"/>
      <c r="I893" s="5"/>
      <c r="J893" s="15" t="s">
        <v>20</v>
      </c>
      <c r="K893" s="11" t="s">
        <v>20</v>
      </c>
      <c r="M893" s="18"/>
      <c r="N893" s="20">
        <f t="shared" si="52"/>
        <v>1</v>
      </c>
      <c r="O893" s="3" t="str">
        <f t="shared" si="53"/>
        <v/>
      </c>
      <c r="P893" s="3">
        <f t="shared" si="54"/>
        <v>0</v>
      </c>
      <c r="Q893" s="3">
        <f t="shared" si="55"/>
        <v>0</v>
      </c>
    </row>
    <row r="894" spans="1:17" ht="12.75">
      <c r="A894" s="1" t="s">
        <v>6412</v>
      </c>
      <c r="B894" s="1" t="s">
        <v>6403</v>
      </c>
      <c r="C894" s="21" t="s">
        <v>64</v>
      </c>
      <c r="D894" s="21" t="s">
        <v>6413</v>
      </c>
      <c r="E894" s="21" t="s">
        <v>2119</v>
      </c>
      <c r="F894" s="4"/>
      <c r="G894" s="4"/>
      <c r="H894" s="2"/>
      <c r="I894" s="5"/>
      <c r="J894" s="15" t="s">
        <v>20</v>
      </c>
      <c r="K894" s="11" t="s">
        <v>20</v>
      </c>
      <c r="M894" s="18"/>
      <c r="N894" s="20">
        <f t="shared" si="52"/>
        <v>1</v>
      </c>
      <c r="O894" s="3" t="str">
        <f t="shared" si="53"/>
        <v/>
      </c>
      <c r="P894" s="3">
        <f t="shared" si="54"/>
        <v>0</v>
      </c>
      <c r="Q894" s="3">
        <f t="shared" si="55"/>
        <v>0</v>
      </c>
    </row>
    <row r="895" spans="1:17" ht="12.75">
      <c r="A895" s="1" t="s">
        <v>6414</v>
      </c>
      <c r="B895" s="1" t="s">
        <v>6403</v>
      </c>
      <c r="C895" s="21" t="s">
        <v>64</v>
      </c>
      <c r="D895" s="21" t="s">
        <v>6415</v>
      </c>
      <c r="E895" s="21" t="s">
        <v>6416</v>
      </c>
      <c r="F895" s="4"/>
      <c r="G895" s="4"/>
      <c r="H895" s="2"/>
      <c r="I895" s="5"/>
      <c r="J895" s="15" t="s">
        <v>20</v>
      </c>
      <c r="K895" s="11" t="s">
        <v>20</v>
      </c>
      <c r="M895" s="18"/>
      <c r="N895" s="20">
        <f t="shared" si="52"/>
        <v>1</v>
      </c>
      <c r="O895" s="3" t="str">
        <f t="shared" si="53"/>
        <v/>
      </c>
      <c r="P895" s="3">
        <f t="shared" si="54"/>
        <v>0</v>
      </c>
      <c r="Q895" s="3">
        <f t="shared" si="55"/>
        <v>0</v>
      </c>
    </row>
    <row r="896" spans="1:17" ht="12.75">
      <c r="A896" s="1" t="s">
        <v>6417</v>
      </c>
      <c r="B896" s="1" t="s">
        <v>1149</v>
      </c>
      <c r="C896" s="21" t="s">
        <v>64</v>
      </c>
      <c r="D896" s="21" t="s">
        <v>6418</v>
      </c>
      <c r="E896" s="21" t="s">
        <v>956</v>
      </c>
      <c r="F896" s="4"/>
      <c r="G896" s="4"/>
      <c r="H896" s="2"/>
      <c r="I896" s="5"/>
      <c r="J896" s="15" t="s">
        <v>20</v>
      </c>
      <c r="K896" s="11" t="s">
        <v>20</v>
      </c>
      <c r="M896" s="18"/>
      <c r="N896" s="20">
        <f t="shared" si="52"/>
        <v>1</v>
      </c>
      <c r="O896" s="3" t="str">
        <f t="shared" si="53"/>
        <v/>
      </c>
      <c r="P896" s="3">
        <f t="shared" si="54"/>
        <v>0</v>
      </c>
      <c r="Q896" s="3">
        <f t="shared" si="55"/>
        <v>0</v>
      </c>
    </row>
    <row r="897" spans="1:17" ht="12.75">
      <c r="A897" s="1" t="s">
        <v>6419</v>
      </c>
      <c r="B897" s="1" t="s">
        <v>1149</v>
      </c>
      <c r="C897" s="21" t="s">
        <v>64</v>
      </c>
      <c r="D897" s="21" t="s">
        <v>6420</v>
      </c>
      <c r="E897" s="21" t="s">
        <v>2834</v>
      </c>
      <c r="F897" s="4"/>
      <c r="G897" s="4"/>
      <c r="H897" s="2"/>
      <c r="I897" s="5"/>
      <c r="J897" s="15" t="s">
        <v>20</v>
      </c>
      <c r="K897" s="11" t="s">
        <v>20</v>
      </c>
      <c r="M897" s="18"/>
      <c r="N897" s="20">
        <f t="shared" si="52"/>
        <v>1</v>
      </c>
      <c r="O897" s="3" t="str">
        <f t="shared" si="53"/>
        <v/>
      </c>
      <c r="P897" s="3">
        <f t="shared" si="54"/>
        <v>0</v>
      </c>
      <c r="Q897" s="3">
        <f t="shared" si="55"/>
        <v>0</v>
      </c>
    </row>
    <row r="898" spans="1:17" ht="12.75">
      <c r="A898" s="1" t="s">
        <v>6421</v>
      </c>
      <c r="B898" s="1" t="s">
        <v>1154</v>
      </c>
      <c r="C898" s="21" t="s">
        <v>64</v>
      </c>
      <c r="D898" s="21" t="s">
        <v>6422</v>
      </c>
      <c r="E898" s="21" t="s">
        <v>2921</v>
      </c>
      <c r="F898" s="4"/>
      <c r="G898" s="4"/>
      <c r="H898" s="2"/>
      <c r="I898" s="5"/>
      <c r="J898" s="15" t="s">
        <v>20</v>
      </c>
      <c r="K898" s="11" t="s">
        <v>20</v>
      </c>
      <c r="M898" s="18"/>
      <c r="N898" s="20">
        <f t="shared" si="52"/>
        <v>1</v>
      </c>
      <c r="O898" s="3" t="str">
        <f t="shared" si="53"/>
        <v/>
      </c>
      <c r="P898" s="3">
        <f t="shared" si="54"/>
        <v>0</v>
      </c>
      <c r="Q898" s="3">
        <f t="shared" si="55"/>
        <v>0</v>
      </c>
    </row>
    <row r="899" spans="1:17" ht="12.75">
      <c r="A899" s="1" t="s">
        <v>6423</v>
      </c>
      <c r="B899" s="1" t="s">
        <v>1154</v>
      </c>
      <c r="C899" s="21" t="s">
        <v>64</v>
      </c>
      <c r="D899" s="21" t="s">
        <v>6424</v>
      </c>
      <c r="E899" s="21" t="s">
        <v>1079</v>
      </c>
      <c r="F899" s="4"/>
      <c r="G899" s="4"/>
      <c r="H899" s="2"/>
      <c r="I899" s="5"/>
      <c r="J899" s="15" t="s">
        <v>20</v>
      </c>
      <c r="K899" s="11" t="s">
        <v>20</v>
      </c>
      <c r="M899" s="18"/>
      <c r="N899" s="20">
        <f t="shared" ref="N899:N962" si="56">IF(COUNTA(C899:E899) = 3, 1,0)</f>
        <v>1</v>
      </c>
      <c r="O899" s="3" t="str">
        <f t="shared" ref="O899:O962" si="57">IF(COUNTBLANK(C899) = 1, 1, "")</f>
        <v/>
      </c>
      <c r="P899" s="3">
        <f t="shared" ref="P899:P962" si="58">IF(COUNTA(C899:E899)=3, 0, "")</f>
        <v>0</v>
      </c>
      <c r="Q899" s="3">
        <f t="shared" si="55"/>
        <v>0</v>
      </c>
    </row>
    <row r="900" spans="1:17" ht="12.75">
      <c r="A900" s="1" t="s">
        <v>6425</v>
      </c>
      <c r="B900" s="1" t="s">
        <v>623</v>
      </c>
      <c r="C900" s="21" t="s">
        <v>64</v>
      </c>
      <c r="D900" s="21" t="s">
        <v>6426</v>
      </c>
      <c r="E900" s="21" t="s">
        <v>4954</v>
      </c>
      <c r="F900" s="4"/>
      <c r="G900" s="4"/>
      <c r="H900" s="2"/>
      <c r="I900" s="5"/>
      <c r="J900" s="15" t="s">
        <v>20</v>
      </c>
      <c r="K900" s="11" t="s">
        <v>20</v>
      </c>
      <c r="M900" s="18"/>
      <c r="N900" s="20">
        <f t="shared" si="56"/>
        <v>1</v>
      </c>
      <c r="O900" s="3" t="str">
        <f t="shared" si="57"/>
        <v/>
      </c>
      <c r="P900" s="3">
        <f t="shared" si="58"/>
        <v>0</v>
      </c>
      <c r="Q900" s="3">
        <f t="shared" ref="Q900:Q963" si="59">IF(COUNTA(F900:H900)=3, "", )</f>
        <v>0</v>
      </c>
    </row>
    <row r="901" spans="1:17" ht="12.75">
      <c r="A901" s="1" t="s">
        <v>6427</v>
      </c>
      <c r="B901" s="1" t="s">
        <v>623</v>
      </c>
      <c r="C901" s="21" t="s">
        <v>64</v>
      </c>
      <c r="D901" s="21" t="s">
        <v>6428</v>
      </c>
      <c r="E901" s="21" t="s">
        <v>6429</v>
      </c>
      <c r="F901" s="4"/>
      <c r="G901" s="4"/>
      <c r="H901" s="2"/>
      <c r="I901" s="5"/>
      <c r="J901" s="15" t="s">
        <v>20</v>
      </c>
      <c r="K901" s="11" t="s">
        <v>20</v>
      </c>
      <c r="M901" s="18"/>
      <c r="N901" s="20">
        <f t="shared" si="56"/>
        <v>1</v>
      </c>
      <c r="O901" s="3" t="str">
        <f t="shared" si="57"/>
        <v/>
      </c>
      <c r="P901" s="3">
        <f t="shared" si="58"/>
        <v>0</v>
      </c>
      <c r="Q901" s="3">
        <f t="shared" si="59"/>
        <v>0</v>
      </c>
    </row>
    <row r="902" spans="1:17" ht="12.75">
      <c r="A902" s="1" t="s">
        <v>6430</v>
      </c>
      <c r="B902" s="1" t="s">
        <v>623</v>
      </c>
      <c r="C902" s="21" t="s">
        <v>64</v>
      </c>
      <c r="D902" s="21" t="s">
        <v>6431</v>
      </c>
      <c r="E902" s="21" t="s">
        <v>2504</v>
      </c>
      <c r="F902" s="4"/>
      <c r="G902" s="4"/>
      <c r="H902" s="2"/>
      <c r="I902" s="5"/>
      <c r="J902" s="15" t="s">
        <v>20</v>
      </c>
      <c r="K902" s="11" t="s">
        <v>20</v>
      </c>
      <c r="M902" s="18"/>
      <c r="N902" s="20">
        <f t="shared" si="56"/>
        <v>1</v>
      </c>
      <c r="O902" s="3" t="str">
        <f t="shared" si="57"/>
        <v/>
      </c>
      <c r="P902" s="3">
        <f t="shared" si="58"/>
        <v>0</v>
      </c>
      <c r="Q902" s="3">
        <f t="shared" si="59"/>
        <v>0</v>
      </c>
    </row>
    <row r="903" spans="1:17" ht="12.75">
      <c r="A903" s="1" t="s">
        <v>6432</v>
      </c>
      <c r="B903" s="1" t="s">
        <v>623</v>
      </c>
      <c r="C903" s="21" t="s">
        <v>64</v>
      </c>
      <c r="D903" s="21" t="s">
        <v>6433</v>
      </c>
      <c r="E903" s="21" t="s">
        <v>6434</v>
      </c>
      <c r="F903" s="4"/>
      <c r="G903" s="4"/>
      <c r="H903" s="2"/>
      <c r="I903" s="5"/>
      <c r="J903" s="15" t="s">
        <v>20</v>
      </c>
      <c r="K903" s="11" t="s">
        <v>20</v>
      </c>
      <c r="M903" s="18"/>
      <c r="N903" s="20">
        <f t="shared" si="56"/>
        <v>1</v>
      </c>
      <c r="O903" s="3" t="str">
        <f t="shared" si="57"/>
        <v/>
      </c>
      <c r="P903" s="3">
        <f t="shared" si="58"/>
        <v>0</v>
      </c>
      <c r="Q903" s="3">
        <f t="shared" si="59"/>
        <v>0</v>
      </c>
    </row>
    <row r="904" spans="1:17" ht="12.75">
      <c r="A904" s="1" t="s">
        <v>6435</v>
      </c>
      <c r="B904" s="1" t="s">
        <v>623</v>
      </c>
      <c r="C904" s="21" t="s">
        <v>64</v>
      </c>
      <c r="D904" s="21" t="s">
        <v>6436</v>
      </c>
      <c r="E904" s="21" t="s">
        <v>6437</v>
      </c>
      <c r="F904" s="4"/>
      <c r="G904" s="4"/>
      <c r="H904" s="2"/>
      <c r="I904" s="5"/>
      <c r="J904" s="15" t="s">
        <v>20</v>
      </c>
      <c r="K904" s="11" t="s">
        <v>20</v>
      </c>
      <c r="M904" s="18"/>
      <c r="N904" s="20">
        <f t="shared" si="56"/>
        <v>1</v>
      </c>
      <c r="O904" s="3" t="str">
        <f t="shared" si="57"/>
        <v/>
      </c>
      <c r="P904" s="3">
        <f t="shared" si="58"/>
        <v>0</v>
      </c>
      <c r="Q904" s="3">
        <f t="shared" si="59"/>
        <v>0</v>
      </c>
    </row>
    <row r="905" spans="1:17" ht="12.75">
      <c r="A905" s="1" t="s">
        <v>6438</v>
      </c>
      <c r="B905" s="1" t="s">
        <v>623</v>
      </c>
      <c r="C905" s="21" t="s">
        <v>64</v>
      </c>
      <c r="D905" s="21" t="s">
        <v>6439</v>
      </c>
      <c r="E905" s="21" t="s">
        <v>6440</v>
      </c>
      <c r="F905" s="4"/>
      <c r="G905" s="4"/>
      <c r="H905" s="2"/>
      <c r="I905" s="5"/>
      <c r="J905" s="15" t="s">
        <v>20</v>
      </c>
      <c r="K905" s="11" t="s">
        <v>20</v>
      </c>
      <c r="M905" s="18"/>
      <c r="N905" s="20">
        <f t="shared" si="56"/>
        <v>1</v>
      </c>
      <c r="O905" s="3" t="str">
        <f t="shared" si="57"/>
        <v/>
      </c>
      <c r="P905" s="3">
        <f t="shared" si="58"/>
        <v>0</v>
      </c>
      <c r="Q905" s="3">
        <f t="shared" si="59"/>
        <v>0</v>
      </c>
    </row>
    <row r="906" spans="1:17" ht="12.75">
      <c r="A906" s="1" t="s">
        <v>6441</v>
      </c>
      <c r="B906" s="1" t="s">
        <v>364</v>
      </c>
      <c r="C906" s="21" t="s">
        <v>64</v>
      </c>
      <c r="D906" s="21" t="s">
        <v>6442</v>
      </c>
      <c r="E906" s="21" t="s">
        <v>2050</v>
      </c>
      <c r="F906" s="4"/>
      <c r="G906" s="4"/>
      <c r="H906" s="2"/>
      <c r="I906" s="5"/>
      <c r="J906" s="15" t="s">
        <v>20</v>
      </c>
      <c r="K906" s="11" t="s">
        <v>20</v>
      </c>
      <c r="M906" s="18"/>
      <c r="N906" s="20">
        <f t="shared" si="56"/>
        <v>1</v>
      </c>
      <c r="O906" s="3" t="str">
        <f t="shared" si="57"/>
        <v/>
      </c>
      <c r="P906" s="3">
        <f t="shared" si="58"/>
        <v>0</v>
      </c>
      <c r="Q906" s="3">
        <f t="shared" si="59"/>
        <v>0</v>
      </c>
    </row>
    <row r="907" spans="1:17" ht="12.75">
      <c r="A907" s="1" t="s">
        <v>6443</v>
      </c>
      <c r="B907" s="1" t="s">
        <v>364</v>
      </c>
      <c r="C907" s="21" t="s">
        <v>64</v>
      </c>
      <c r="D907" s="21" t="s">
        <v>6444</v>
      </c>
      <c r="E907" s="21" t="s">
        <v>6356</v>
      </c>
      <c r="F907" s="4"/>
      <c r="G907" s="4"/>
      <c r="H907" s="2"/>
      <c r="I907" s="5"/>
      <c r="J907" s="15" t="s">
        <v>20</v>
      </c>
      <c r="K907" s="11" t="s">
        <v>20</v>
      </c>
      <c r="M907" s="18"/>
      <c r="N907" s="20">
        <f t="shared" si="56"/>
        <v>1</v>
      </c>
      <c r="O907" s="3" t="str">
        <f t="shared" si="57"/>
        <v/>
      </c>
      <c r="P907" s="3">
        <f t="shared" si="58"/>
        <v>0</v>
      </c>
      <c r="Q907" s="3">
        <f t="shared" si="59"/>
        <v>0</v>
      </c>
    </row>
    <row r="908" spans="1:17" ht="12.75">
      <c r="A908" s="1" t="s">
        <v>6445</v>
      </c>
      <c r="B908" s="1" t="s">
        <v>364</v>
      </c>
      <c r="C908" s="21" t="s">
        <v>64</v>
      </c>
      <c r="D908" s="21" t="s">
        <v>6446</v>
      </c>
      <c r="E908" s="21" t="s">
        <v>1982</v>
      </c>
      <c r="F908" s="4"/>
      <c r="G908" s="4"/>
      <c r="H908" s="2"/>
      <c r="I908" s="5"/>
      <c r="J908" s="15" t="s">
        <v>20</v>
      </c>
      <c r="K908" s="11" t="s">
        <v>20</v>
      </c>
      <c r="M908" s="18"/>
      <c r="N908" s="20">
        <f t="shared" si="56"/>
        <v>1</v>
      </c>
      <c r="O908" s="3" t="str">
        <f t="shared" si="57"/>
        <v/>
      </c>
      <c r="P908" s="3">
        <f t="shared" si="58"/>
        <v>0</v>
      </c>
      <c r="Q908" s="3">
        <f t="shared" si="59"/>
        <v>0</v>
      </c>
    </row>
    <row r="909" spans="1:17" ht="12.75">
      <c r="A909" s="1" t="s">
        <v>6447</v>
      </c>
      <c r="B909" s="1" t="s">
        <v>631</v>
      </c>
      <c r="C909" s="21" t="s">
        <v>64</v>
      </c>
      <c r="D909" s="21" t="s">
        <v>6448</v>
      </c>
      <c r="E909" s="21" t="s">
        <v>1139</v>
      </c>
      <c r="F909" s="4"/>
      <c r="G909" s="4"/>
      <c r="H909" s="2"/>
      <c r="I909" s="5"/>
      <c r="J909" s="15" t="s">
        <v>20</v>
      </c>
      <c r="K909" s="11" t="s">
        <v>20</v>
      </c>
      <c r="M909" s="18"/>
      <c r="N909" s="20">
        <f t="shared" si="56"/>
        <v>1</v>
      </c>
      <c r="O909" s="3" t="str">
        <f t="shared" si="57"/>
        <v/>
      </c>
      <c r="P909" s="3">
        <f t="shared" si="58"/>
        <v>0</v>
      </c>
      <c r="Q909" s="3">
        <f t="shared" si="59"/>
        <v>0</v>
      </c>
    </row>
    <row r="910" spans="1:17" ht="12.75">
      <c r="A910" s="1" t="s">
        <v>6449</v>
      </c>
      <c r="B910" s="1" t="s">
        <v>631</v>
      </c>
      <c r="C910" s="21" t="s">
        <v>64</v>
      </c>
      <c r="D910" s="21" t="s">
        <v>6450</v>
      </c>
      <c r="E910" s="21" t="s">
        <v>1198</v>
      </c>
      <c r="F910" s="4"/>
      <c r="G910" s="4"/>
      <c r="H910" s="2"/>
      <c r="I910" s="5"/>
      <c r="J910" s="15" t="s">
        <v>20</v>
      </c>
      <c r="K910" s="11" t="s">
        <v>20</v>
      </c>
      <c r="M910" s="18"/>
      <c r="N910" s="20">
        <f t="shared" si="56"/>
        <v>1</v>
      </c>
      <c r="O910" s="3" t="str">
        <f t="shared" si="57"/>
        <v/>
      </c>
      <c r="P910" s="3">
        <f t="shared" si="58"/>
        <v>0</v>
      </c>
      <c r="Q910" s="3">
        <f t="shared" si="59"/>
        <v>0</v>
      </c>
    </row>
    <row r="911" spans="1:17" ht="12.75">
      <c r="A911" s="1" t="s">
        <v>6451</v>
      </c>
      <c r="B911" s="1" t="s">
        <v>631</v>
      </c>
      <c r="C911" s="21" t="s">
        <v>64</v>
      </c>
      <c r="D911" s="21" t="s">
        <v>6452</v>
      </c>
      <c r="E911" s="21" t="s">
        <v>1168</v>
      </c>
      <c r="F911" s="4"/>
      <c r="G911" s="4"/>
      <c r="H911" s="2"/>
      <c r="I911" s="5"/>
      <c r="J911" s="15" t="s">
        <v>20</v>
      </c>
      <c r="K911" s="11" t="s">
        <v>20</v>
      </c>
      <c r="M911" s="18"/>
      <c r="N911" s="20">
        <f t="shared" si="56"/>
        <v>1</v>
      </c>
      <c r="O911" s="3" t="str">
        <f t="shared" si="57"/>
        <v/>
      </c>
      <c r="P911" s="3">
        <f t="shared" si="58"/>
        <v>0</v>
      </c>
      <c r="Q911" s="3">
        <f t="shared" si="59"/>
        <v>0</v>
      </c>
    </row>
    <row r="912" spans="1:17" ht="12.75">
      <c r="A912" s="1" t="s">
        <v>6453</v>
      </c>
      <c r="B912" s="1" t="s">
        <v>631</v>
      </c>
      <c r="C912" s="21" t="s">
        <v>64</v>
      </c>
      <c r="D912" s="21" t="s">
        <v>6454</v>
      </c>
      <c r="E912" s="21" t="s">
        <v>1168</v>
      </c>
      <c r="F912" s="4"/>
      <c r="G912" s="4"/>
      <c r="H912" s="2"/>
      <c r="I912" s="5"/>
      <c r="J912" s="15" t="s">
        <v>20</v>
      </c>
      <c r="K912" s="11" t="s">
        <v>20</v>
      </c>
      <c r="M912" s="18"/>
      <c r="N912" s="20">
        <f t="shared" si="56"/>
        <v>1</v>
      </c>
      <c r="O912" s="3" t="str">
        <f t="shared" si="57"/>
        <v/>
      </c>
      <c r="P912" s="3">
        <f t="shared" si="58"/>
        <v>0</v>
      </c>
      <c r="Q912" s="3">
        <f t="shared" si="59"/>
        <v>0</v>
      </c>
    </row>
    <row r="913" spans="1:17" ht="12.75">
      <c r="A913" s="1" t="s">
        <v>6455</v>
      </c>
      <c r="B913" s="1" t="s">
        <v>631</v>
      </c>
      <c r="C913" s="21" t="s">
        <v>64</v>
      </c>
      <c r="D913" s="21" t="s">
        <v>6456</v>
      </c>
      <c r="E913" s="21" t="s">
        <v>2823</v>
      </c>
      <c r="F913" s="4"/>
      <c r="G913" s="4"/>
      <c r="H913" s="2"/>
      <c r="I913" s="5"/>
      <c r="J913" s="15" t="s">
        <v>20</v>
      </c>
      <c r="K913" s="11" t="s">
        <v>20</v>
      </c>
      <c r="M913" s="18"/>
      <c r="N913" s="20">
        <f t="shared" si="56"/>
        <v>1</v>
      </c>
      <c r="O913" s="3" t="str">
        <f t="shared" si="57"/>
        <v/>
      </c>
      <c r="P913" s="3">
        <f t="shared" si="58"/>
        <v>0</v>
      </c>
      <c r="Q913" s="3">
        <f t="shared" si="59"/>
        <v>0</v>
      </c>
    </row>
    <row r="914" spans="1:17" ht="12.75">
      <c r="A914" s="1" t="s">
        <v>6457</v>
      </c>
      <c r="B914" s="1" t="s">
        <v>635</v>
      </c>
      <c r="C914" s="21" t="s">
        <v>64</v>
      </c>
      <c r="D914" s="21" t="s">
        <v>6458</v>
      </c>
      <c r="E914" s="21" t="s">
        <v>1908</v>
      </c>
      <c r="F914" s="4"/>
      <c r="G914" s="4"/>
      <c r="H914" s="2"/>
      <c r="I914" s="5"/>
      <c r="J914" s="15" t="s">
        <v>20</v>
      </c>
      <c r="K914" s="11" t="s">
        <v>20</v>
      </c>
      <c r="M914" s="18"/>
      <c r="N914" s="20">
        <f t="shared" si="56"/>
        <v>1</v>
      </c>
      <c r="O914" s="3" t="str">
        <f t="shared" si="57"/>
        <v/>
      </c>
      <c r="P914" s="3">
        <f t="shared" si="58"/>
        <v>0</v>
      </c>
      <c r="Q914" s="3">
        <f t="shared" si="59"/>
        <v>0</v>
      </c>
    </row>
    <row r="915" spans="1:17" ht="12.75">
      <c r="A915" s="1" t="s">
        <v>6459</v>
      </c>
      <c r="B915" s="1" t="s">
        <v>1165</v>
      </c>
      <c r="C915" s="21" t="s">
        <v>64</v>
      </c>
      <c r="D915" s="21" t="s">
        <v>6460</v>
      </c>
      <c r="E915" s="21" t="s">
        <v>2823</v>
      </c>
      <c r="F915" s="4"/>
      <c r="G915" s="4"/>
      <c r="H915" s="2"/>
      <c r="I915" s="5"/>
      <c r="J915" s="15" t="s">
        <v>20</v>
      </c>
      <c r="K915" s="11" t="s">
        <v>20</v>
      </c>
      <c r="M915" s="18"/>
      <c r="N915" s="20">
        <f t="shared" si="56"/>
        <v>1</v>
      </c>
      <c r="O915" s="3" t="str">
        <f t="shared" si="57"/>
        <v/>
      </c>
      <c r="P915" s="3">
        <f t="shared" si="58"/>
        <v>0</v>
      </c>
      <c r="Q915" s="3">
        <f t="shared" si="59"/>
        <v>0</v>
      </c>
    </row>
    <row r="916" spans="1:17" ht="12.75">
      <c r="A916" s="1" t="s">
        <v>6461</v>
      </c>
      <c r="B916" s="1" t="s">
        <v>1165</v>
      </c>
      <c r="C916" s="21" t="s">
        <v>64</v>
      </c>
      <c r="D916" s="21" t="s">
        <v>6462</v>
      </c>
      <c r="E916" s="21" t="s">
        <v>1198</v>
      </c>
      <c r="F916" s="4"/>
      <c r="G916" s="4"/>
      <c r="H916" s="2"/>
      <c r="I916" s="5"/>
      <c r="J916" s="15" t="s">
        <v>20</v>
      </c>
      <c r="K916" s="11" t="s">
        <v>20</v>
      </c>
      <c r="M916" s="18"/>
      <c r="N916" s="20">
        <f t="shared" si="56"/>
        <v>1</v>
      </c>
      <c r="O916" s="3" t="str">
        <f t="shared" si="57"/>
        <v/>
      </c>
      <c r="P916" s="3">
        <f t="shared" si="58"/>
        <v>0</v>
      </c>
      <c r="Q916" s="3">
        <f t="shared" si="59"/>
        <v>0</v>
      </c>
    </row>
    <row r="917" spans="1:17" ht="12.75">
      <c r="A917" s="1" t="s">
        <v>6463</v>
      </c>
      <c r="B917" s="1" t="s">
        <v>639</v>
      </c>
      <c r="C917" s="21" t="s">
        <v>64</v>
      </c>
      <c r="D917" s="21" t="s">
        <v>6464</v>
      </c>
      <c r="E917" s="21" t="s">
        <v>1218</v>
      </c>
      <c r="F917" s="4"/>
      <c r="G917" s="4"/>
      <c r="H917" s="2"/>
      <c r="I917" s="5"/>
      <c r="J917" s="15" t="s">
        <v>20</v>
      </c>
      <c r="K917" s="11" t="s">
        <v>20</v>
      </c>
      <c r="M917" s="18"/>
      <c r="N917" s="20">
        <f t="shared" si="56"/>
        <v>1</v>
      </c>
      <c r="O917" s="3" t="str">
        <f t="shared" si="57"/>
        <v/>
      </c>
      <c r="P917" s="3">
        <f t="shared" si="58"/>
        <v>0</v>
      </c>
      <c r="Q917" s="3">
        <f t="shared" si="59"/>
        <v>0</v>
      </c>
    </row>
    <row r="918" spans="1:17" ht="12.75">
      <c r="A918" s="1" t="s">
        <v>6465</v>
      </c>
      <c r="B918" s="1" t="s">
        <v>639</v>
      </c>
      <c r="C918" s="21" t="s">
        <v>64</v>
      </c>
      <c r="D918" s="21" t="s">
        <v>6466</v>
      </c>
      <c r="E918" s="21" t="s">
        <v>2810</v>
      </c>
      <c r="F918" s="4"/>
      <c r="G918" s="4"/>
      <c r="H918" s="2"/>
      <c r="I918" s="5"/>
      <c r="J918" s="15" t="s">
        <v>20</v>
      </c>
      <c r="K918" s="11" t="s">
        <v>20</v>
      </c>
      <c r="M918" s="18"/>
      <c r="N918" s="20">
        <f t="shared" si="56"/>
        <v>1</v>
      </c>
      <c r="O918" s="3" t="str">
        <f t="shared" si="57"/>
        <v/>
      </c>
      <c r="P918" s="3">
        <f t="shared" si="58"/>
        <v>0</v>
      </c>
      <c r="Q918" s="3">
        <f t="shared" si="59"/>
        <v>0</v>
      </c>
    </row>
    <row r="919" spans="1:17" ht="12.75">
      <c r="A919" s="1" t="s">
        <v>6467</v>
      </c>
      <c r="B919" s="1" t="s">
        <v>639</v>
      </c>
      <c r="C919" s="21" t="s">
        <v>64</v>
      </c>
      <c r="D919" s="21" t="s">
        <v>6468</v>
      </c>
      <c r="E919" s="21" t="s">
        <v>3245</v>
      </c>
      <c r="F919" s="4"/>
      <c r="G919" s="4"/>
      <c r="H919" s="2"/>
      <c r="I919" s="5"/>
      <c r="J919" s="15" t="s">
        <v>20</v>
      </c>
      <c r="K919" s="11" t="s">
        <v>20</v>
      </c>
      <c r="M919" s="18"/>
      <c r="N919" s="20">
        <f t="shared" si="56"/>
        <v>1</v>
      </c>
      <c r="O919" s="3" t="str">
        <f t="shared" si="57"/>
        <v/>
      </c>
      <c r="P919" s="3">
        <f t="shared" si="58"/>
        <v>0</v>
      </c>
      <c r="Q919" s="3">
        <f t="shared" si="59"/>
        <v>0</v>
      </c>
    </row>
    <row r="920" spans="1:17" ht="12.75">
      <c r="A920" s="1" t="s">
        <v>6469</v>
      </c>
      <c r="B920" s="1" t="s">
        <v>639</v>
      </c>
      <c r="C920" s="21" t="s">
        <v>64</v>
      </c>
      <c r="D920" s="21" t="s">
        <v>6470</v>
      </c>
      <c r="E920" s="21" t="s">
        <v>2185</v>
      </c>
      <c r="F920" s="4"/>
      <c r="G920" s="4"/>
      <c r="H920" s="2"/>
      <c r="I920" s="5"/>
      <c r="J920" s="15" t="s">
        <v>20</v>
      </c>
      <c r="K920" s="11" t="s">
        <v>20</v>
      </c>
      <c r="M920" s="18"/>
      <c r="N920" s="20">
        <f t="shared" si="56"/>
        <v>1</v>
      </c>
      <c r="O920" s="3" t="str">
        <f t="shared" si="57"/>
        <v/>
      </c>
      <c r="P920" s="3">
        <f t="shared" si="58"/>
        <v>0</v>
      </c>
      <c r="Q920" s="3">
        <f t="shared" si="59"/>
        <v>0</v>
      </c>
    </row>
    <row r="921" spans="1:17" ht="12.75">
      <c r="A921" s="1" t="s">
        <v>6471</v>
      </c>
      <c r="B921" s="1" t="s">
        <v>639</v>
      </c>
      <c r="C921" s="21" t="s">
        <v>64</v>
      </c>
      <c r="D921" s="21" t="s">
        <v>6472</v>
      </c>
      <c r="E921" s="21" t="s">
        <v>6473</v>
      </c>
      <c r="F921" s="4"/>
      <c r="G921" s="4"/>
      <c r="H921" s="2"/>
      <c r="I921" s="5"/>
      <c r="J921" s="15" t="s">
        <v>20</v>
      </c>
      <c r="K921" s="11" t="s">
        <v>20</v>
      </c>
      <c r="M921" s="18"/>
      <c r="N921" s="20">
        <f t="shared" si="56"/>
        <v>1</v>
      </c>
      <c r="O921" s="3" t="str">
        <f t="shared" si="57"/>
        <v/>
      </c>
      <c r="P921" s="3">
        <f t="shared" si="58"/>
        <v>0</v>
      </c>
      <c r="Q921" s="3">
        <f t="shared" si="59"/>
        <v>0</v>
      </c>
    </row>
    <row r="922" spans="1:17" ht="12.75">
      <c r="A922" s="1" t="s">
        <v>6474</v>
      </c>
      <c r="B922" s="1" t="s">
        <v>639</v>
      </c>
      <c r="C922" s="21" t="s">
        <v>64</v>
      </c>
      <c r="D922" s="21" t="s">
        <v>6475</v>
      </c>
      <c r="E922" s="21" t="s">
        <v>6476</v>
      </c>
      <c r="F922" s="4"/>
      <c r="G922" s="4"/>
      <c r="H922" s="2"/>
      <c r="I922" s="5"/>
      <c r="J922" s="15" t="s">
        <v>20</v>
      </c>
      <c r="K922" s="11" t="s">
        <v>20</v>
      </c>
      <c r="M922" s="18"/>
      <c r="N922" s="20">
        <f t="shared" si="56"/>
        <v>1</v>
      </c>
      <c r="O922" s="3" t="str">
        <f t="shared" si="57"/>
        <v/>
      </c>
      <c r="P922" s="3">
        <f t="shared" si="58"/>
        <v>0</v>
      </c>
      <c r="Q922" s="3">
        <f t="shared" si="59"/>
        <v>0</v>
      </c>
    </row>
    <row r="923" spans="1:17" ht="12.75">
      <c r="A923" s="1" t="s">
        <v>6477</v>
      </c>
      <c r="B923" s="1" t="s">
        <v>639</v>
      </c>
      <c r="C923" s="21" t="s">
        <v>64</v>
      </c>
      <c r="D923" s="21" t="s">
        <v>6478</v>
      </c>
      <c r="E923" s="21" t="s">
        <v>2539</v>
      </c>
      <c r="F923" s="4"/>
      <c r="G923" s="4"/>
      <c r="H923" s="2"/>
      <c r="I923" s="5"/>
      <c r="J923" s="15" t="s">
        <v>20</v>
      </c>
      <c r="K923" s="11" t="s">
        <v>20</v>
      </c>
      <c r="M923" s="18"/>
      <c r="N923" s="20">
        <f t="shared" si="56"/>
        <v>1</v>
      </c>
      <c r="O923" s="3" t="str">
        <f t="shared" si="57"/>
        <v/>
      </c>
      <c r="P923" s="3">
        <f t="shared" si="58"/>
        <v>0</v>
      </c>
      <c r="Q923" s="3">
        <f t="shared" si="59"/>
        <v>0</v>
      </c>
    </row>
    <row r="924" spans="1:17" ht="12.75">
      <c r="A924" s="1" t="s">
        <v>6479</v>
      </c>
      <c r="B924" s="1" t="s">
        <v>639</v>
      </c>
      <c r="C924" s="21" t="s">
        <v>64</v>
      </c>
      <c r="D924" s="21" t="s">
        <v>6480</v>
      </c>
      <c r="E924" s="21" t="s">
        <v>1117</v>
      </c>
      <c r="F924" s="4"/>
      <c r="G924" s="4"/>
      <c r="H924" s="2"/>
      <c r="I924" s="5"/>
      <c r="J924" s="15" t="s">
        <v>20</v>
      </c>
      <c r="K924" s="11" t="s">
        <v>20</v>
      </c>
      <c r="M924" s="18"/>
      <c r="N924" s="20">
        <f t="shared" si="56"/>
        <v>1</v>
      </c>
      <c r="O924" s="3" t="str">
        <f t="shared" si="57"/>
        <v/>
      </c>
      <c r="P924" s="3">
        <f t="shared" si="58"/>
        <v>0</v>
      </c>
      <c r="Q924" s="3">
        <f t="shared" si="59"/>
        <v>0</v>
      </c>
    </row>
    <row r="925" spans="1:17" ht="12.75">
      <c r="A925" s="1" t="s">
        <v>6481</v>
      </c>
      <c r="B925" s="1" t="s">
        <v>6482</v>
      </c>
      <c r="C925" s="21" t="s">
        <v>64</v>
      </c>
      <c r="D925" s="21" t="s">
        <v>6154</v>
      </c>
      <c r="E925" s="21" t="s">
        <v>6082</v>
      </c>
      <c r="F925" s="4"/>
      <c r="G925" s="4"/>
      <c r="H925" s="2"/>
      <c r="I925" s="5"/>
      <c r="J925" s="15" t="s">
        <v>20</v>
      </c>
      <c r="K925" s="11" t="s">
        <v>20</v>
      </c>
      <c r="M925" s="18"/>
      <c r="N925" s="20">
        <f t="shared" si="56"/>
        <v>1</v>
      </c>
      <c r="O925" s="3" t="str">
        <f t="shared" si="57"/>
        <v/>
      </c>
      <c r="P925" s="3">
        <f t="shared" si="58"/>
        <v>0</v>
      </c>
      <c r="Q925" s="3">
        <f t="shared" si="59"/>
        <v>0</v>
      </c>
    </row>
    <row r="926" spans="1:17" ht="12.75">
      <c r="A926" s="1" t="s">
        <v>6483</v>
      </c>
      <c r="B926" s="1" t="s">
        <v>6482</v>
      </c>
      <c r="C926" s="21" t="s">
        <v>64</v>
      </c>
      <c r="D926" s="21" t="s">
        <v>6484</v>
      </c>
      <c r="E926" s="21" t="s">
        <v>2830</v>
      </c>
      <c r="F926" s="4"/>
      <c r="G926" s="4"/>
      <c r="H926" s="2"/>
      <c r="I926" s="5"/>
      <c r="J926" s="15" t="s">
        <v>20</v>
      </c>
      <c r="K926" s="11" t="s">
        <v>20</v>
      </c>
      <c r="M926" s="18"/>
      <c r="N926" s="20">
        <f t="shared" si="56"/>
        <v>1</v>
      </c>
      <c r="O926" s="3" t="str">
        <f t="shared" si="57"/>
        <v/>
      </c>
      <c r="P926" s="3">
        <f t="shared" si="58"/>
        <v>0</v>
      </c>
      <c r="Q926" s="3">
        <f t="shared" si="59"/>
        <v>0</v>
      </c>
    </row>
    <row r="927" spans="1:17" ht="12.75">
      <c r="A927" s="1" t="s">
        <v>6485</v>
      </c>
      <c r="B927" s="1" t="s">
        <v>6482</v>
      </c>
      <c r="C927" s="21" t="s">
        <v>64</v>
      </c>
      <c r="D927" s="21" t="s">
        <v>6486</v>
      </c>
      <c r="E927" s="21" t="s">
        <v>6255</v>
      </c>
      <c r="F927" s="4"/>
      <c r="G927" s="4"/>
      <c r="H927" s="2"/>
      <c r="I927" s="5"/>
      <c r="J927" s="15" t="s">
        <v>20</v>
      </c>
      <c r="K927" s="11" t="s">
        <v>20</v>
      </c>
      <c r="M927" s="18"/>
      <c r="N927" s="20">
        <f t="shared" si="56"/>
        <v>1</v>
      </c>
      <c r="O927" s="3" t="str">
        <f t="shared" si="57"/>
        <v/>
      </c>
      <c r="P927" s="3">
        <f t="shared" si="58"/>
        <v>0</v>
      </c>
      <c r="Q927" s="3">
        <f t="shared" si="59"/>
        <v>0</v>
      </c>
    </row>
    <row r="928" spans="1:17" ht="12.75">
      <c r="A928" s="1" t="s">
        <v>6487</v>
      </c>
      <c r="B928" s="1" t="s">
        <v>6482</v>
      </c>
      <c r="C928" s="21" t="s">
        <v>64</v>
      </c>
      <c r="D928" s="21" t="s">
        <v>6488</v>
      </c>
      <c r="E928" s="21" t="s">
        <v>6489</v>
      </c>
      <c r="F928" s="4"/>
      <c r="G928" s="4"/>
      <c r="H928" s="2"/>
      <c r="I928" s="5"/>
      <c r="J928" s="15" t="s">
        <v>20</v>
      </c>
      <c r="K928" s="11" t="s">
        <v>20</v>
      </c>
      <c r="M928" s="18"/>
      <c r="N928" s="20">
        <f t="shared" si="56"/>
        <v>1</v>
      </c>
      <c r="O928" s="3" t="str">
        <f t="shared" si="57"/>
        <v/>
      </c>
      <c r="P928" s="3">
        <f t="shared" si="58"/>
        <v>0</v>
      </c>
      <c r="Q928" s="3">
        <f t="shared" si="59"/>
        <v>0</v>
      </c>
    </row>
    <row r="929" spans="1:17" ht="12.75">
      <c r="A929" s="1" t="s">
        <v>6490</v>
      </c>
      <c r="B929" s="1" t="s">
        <v>6482</v>
      </c>
      <c r="C929" s="21" t="s">
        <v>64</v>
      </c>
      <c r="D929" s="21" t="s">
        <v>6491</v>
      </c>
      <c r="E929" s="21" t="s">
        <v>6492</v>
      </c>
      <c r="F929" s="4"/>
      <c r="G929" s="4"/>
      <c r="H929" s="2"/>
      <c r="I929" s="5"/>
      <c r="J929" s="15" t="s">
        <v>20</v>
      </c>
      <c r="K929" s="11" t="s">
        <v>20</v>
      </c>
      <c r="M929" s="18"/>
      <c r="N929" s="20">
        <f t="shared" si="56"/>
        <v>1</v>
      </c>
      <c r="O929" s="3" t="str">
        <f t="shared" si="57"/>
        <v/>
      </c>
      <c r="P929" s="3">
        <f t="shared" si="58"/>
        <v>0</v>
      </c>
      <c r="Q929" s="3">
        <f t="shared" si="59"/>
        <v>0</v>
      </c>
    </row>
    <row r="930" spans="1:17" ht="12.75">
      <c r="A930" s="1" t="s">
        <v>6493</v>
      </c>
      <c r="B930" s="1" t="s">
        <v>6482</v>
      </c>
      <c r="C930" s="21" t="s">
        <v>64</v>
      </c>
      <c r="D930" s="21" t="s">
        <v>6494</v>
      </c>
      <c r="E930" s="21" t="s">
        <v>6495</v>
      </c>
      <c r="F930" s="4"/>
      <c r="G930" s="4"/>
      <c r="H930" s="2"/>
      <c r="I930" s="5"/>
      <c r="J930" s="15" t="s">
        <v>20</v>
      </c>
      <c r="K930" s="11" t="s">
        <v>20</v>
      </c>
      <c r="M930" s="18"/>
      <c r="N930" s="20">
        <f t="shared" si="56"/>
        <v>1</v>
      </c>
      <c r="O930" s="3" t="str">
        <f t="shared" si="57"/>
        <v/>
      </c>
      <c r="P930" s="3">
        <f t="shared" si="58"/>
        <v>0</v>
      </c>
      <c r="Q930" s="3">
        <f t="shared" si="59"/>
        <v>0</v>
      </c>
    </row>
    <row r="931" spans="1:17" ht="12.75">
      <c r="A931" s="1" t="s">
        <v>6496</v>
      </c>
      <c r="B931" s="1" t="s">
        <v>6497</v>
      </c>
      <c r="C931" s="21" t="s">
        <v>64</v>
      </c>
      <c r="D931" s="21" t="s">
        <v>6498</v>
      </c>
      <c r="E931" s="21" t="s">
        <v>2298</v>
      </c>
      <c r="F931" s="4"/>
      <c r="G931" s="4"/>
      <c r="H931" s="2"/>
      <c r="I931" s="5"/>
      <c r="J931" s="15" t="s">
        <v>20</v>
      </c>
      <c r="K931" s="11" t="s">
        <v>20</v>
      </c>
      <c r="M931" s="18"/>
      <c r="N931" s="20">
        <f t="shared" si="56"/>
        <v>1</v>
      </c>
      <c r="O931" s="3" t="str">
        <f t="shared" si="57"/>
        <v/>
      </c>
      <c r="P931" s="3">
        <f t="shared" si="58"/>
        <v>0</v>
      </c>
      <c r="Q931" s="3">
        <f t="shared" si="59"/>
        <v>0</v>
      </c>
    </row>
    <row r="932" spans="1:17" ht="12.75">
      <c r="A932" s="1" t="s">
        <v>6499</v>
      </c>
      <c r="B932" s="1" t="s">
        <v>6497</v>
      </c>
      <c r="C932" s="21" t="s">
        <v>64</v>
      </c>
      <c r="D932" s="21" t="s">
        <v>6500</v>
      </c>
      <c r="E932" s="21" t="s">
        <v>4019</v>
      </c>
      <c r="F932" s="4"/>
      <c r="G932" s="4"/>
      <c r="H932" s="2"/>
      <c r="I932" s="5"/>
      <c r="J932" s="15" t="s">
        <v>20</v>
      </c>
      <c r="K932" s="11" t="s">
        <v>20</v>
      </c>
      <c r="M932" s="18"/>
      <c r="N932" s="20">
        <f t="shared" si="56"/>
        <v>1</v>
      </c>
      <c r="O932" s="3" t="str">
        <f t="shared" si="57"/>
        <v/>
      </c>
      <c r="P932" s="3">
        <f t="shared" si="58"/>
        <v>0</v>
      </c>
      <c r="Q932" s="3">
        <f t="shared" si="59"/>
        <v>0</v>
      </c>
    </row>
    <row r="933" spans="1:17" ht="12.75">
      <c r="A933" s="1" t="s">
        <v>6501</v>
      </c>
      <c r="B933" s="1" t="s">
        <v>6497</v>
      </c>
      <c r="C933" s="21" t="s">
        <v>64</v>
      </c>
      <c r="D933" s="21" t="s">
        <v>6502</v>
      </c>
      <c r="E933" s="21" t="s">
        <v>4019</v>
      </c>
      <c r="F933" s="4"/>
      <c r="G933" s="4"/>
      <c r="H933" s="2"/>
      <c r="I933" s="5"/>
      <c r="J933" s="15" t="s">
        <v>20</v>
      </c>
      <c r="K933" s="11" t="s">
        <v>20</v>
      </c>
      <c r="M933" s="18"/>
      <c r="N933" s="20">
        <f t="shared" si="56"/>
        <v>1</v>
      </c>
      <c r="O933" s="3" t="str">
        <f t="shared" si="57"/>
        <v/>
      </c>
      <c r="P933" s="3">
        <f t="shared" si="58"/>
        <v>0</v>
      </c>
      <c r="Q933" s="3">
        <f t="shared" si="59"/>
        <v>0</v>
      </c>
    </row>
    <row r="934" spans="1:17" ht="12.75">
      <c r="A934" s="1" t="s">
        <v>6503</v>
      </c>
      <c r="B934" s="1" t="s">
        <v>6497</v>
      </c>
      <c r="C934" s="21" t="s">
        <v>64</v>
      </c>
      <c r="D934" s="21" t="s">
        <v>6504</v>
      </c>
      <c r="E934" s="21" t="s">
        <v>6505</v>
      </c>
      <c r="F934" s="4"/>
      <c r="G934" s="4"/>
      <c r="H934" s="2"/>
      <c r="I934" s="5"/>
      <c r="J934" s="15" t="s">
        <v>20</v>
      </c>
      <c r="K934" s="11" t="s">
        <v>20</v>
      </c>
      <c r="M934" s="18"/>
      <c r="N934" s="20">
        <f t="shared" si="56"/>
        <v>1</v>
      </c>
      <c r="O934" s="3" t="str">
        <f t="shared" si="57"/>
        <v/>
      </c>
      <c r="P934" s="3">
        <f t="shared" si="58"/>
        <v>0</v>
      </c>
      <c r="Q934" s="3">
        <f t="shared" si="59"/>
        <v>0</v>
      </c>
    </row>
    <row r="935" spans="1:17" ht="12.75">
      <c r="A935" s="1" t="s">
        <v>6506</v>
      </c>
      <c r="B935" s="1" t="s">
        <v>6497</v>
      </c>
      <c r="C935" s="21" t="s">
        <v>64</v>
      </c>
      <c r="D935" s="21" t="s">
        <v>6507</v>
      </c>
      <c r="E935" s="21" t="s">
        <v>6505</v>
      </c>
      <c r="F935" s="4"/>
      <c r="G935" s="4"/>
      <c r="H935" s="2"/>
      <c r="I935" s="5"/>
      <c r="J935" s="15" t="s">
        <v>20</v>
      </c>
      <c r="K935" s="11" t="s">
        <v>20</v>
      </c>
      <c r="M935" s="18"/>
      <c r="N935" s="20">
        <f t="shared" si="56"/>
        <v>1</v>
      </c>
      <c r="O935" s="3" t="str">
        <f t="shared" si="57"/>
        <v/>
      </c>
      <c r="P935" s="3">
        <f t="shared" si="58"/>
        <v>0</v>
      </c>
      <c r="Q935" s="3">
        <f t="shared" si="59"/>
        <v>0</v>
      </c>
    </row>
    <row r="936" spans="1:17" ht="12.75">
      <c r="A936" s="1" t="s">
        <v>6508</v>
      </c>
      <c r="B936" s="1" t="s">
        <v>6509</v>
      </c>
      <c r="C936" s="21" t="s">
        <v>64</v>
      </c>
      <c r="D936" s="21" t="s">
        <v>6510</v>
      </c>
      <c r="E936" s="21" t="s">
        <v>1172</v>
      </c>
      <c r="F936" s="4"/>
      <c r="G936" s="4"/>
      <c r="H936" s="2"/>
      <c r="I936" s="5"/>
      <c r="J936" s="15" t="s">
        <v>20</v>
      </c>
      <c r="K936" s="11" t="s">
        <v>20</v>
      </c>
      <c r="M936" s="18"/>
      <c r="N936" s="20">
        <f t="shared" si="56"/>
        <v>1</v>
      </c>
      <c r="O936" s="3" t="str">
        <f t="shared" si="57"/>
        <v/>
      </c>
      <c r="P936" s="3">
        <f t="shared" si="58"/>
        <v>0</v>
      </c>
      <c r="Q936" s="3">
        <f t="shared" si="59"/>
        <v>0</v>
      </c>
    </row>
    <row r="937" spans="1:17" ht="12.75">
      <c r="A937" s="1" t="s">
        <v>6511</v>
      </c>
      <c r="B937" s="1" t="s">
        <v>2017</v>
      </c>
      <c r="C937" s="21" t="s">
        <v>64</v>
      </c>
      <c r="D937" s="21" t="s">
        <v>6512</v>
      </c>
      <c r="E937" s="21" t="s">
        <v>5977</v>
      </c>
      <c r="F937" s="4"/>
      <c r="G937" s="4"/>
      <c r="H937" s="2"/>
      <c r="I937" s="5"/>
      <c r="J937" s="15" t="s">
        <v>20</v>
      </c>
      <c r="K937" s="11" t="s">
        <v>20</v>
      </c>
      <c r="M937" s="18"/>
      <c r="N937" s="20">
        <f t="shared" si="56"/>
        <v>1</v>
      </c>
      <c r="O937" s="3" t="str">
        <f t="shared" si="57"/>
        <v/>
      </c>
      <c r="P937" s="3">
        <f t="shared" si="58"/>
        <v>0</v>
      </c>
      <c r="Q937" s="3">
        <f t="shared" si="59"/>
        <v>0</v>
      </c>
    </row>
    <row r="938" spans="1:17" ht="12.75">
      <c r="A938" s="1" t="s">
        <v>6513</v>
      </c>
      <c r="B938" s="1" t="s">
        <v>2017</v>
      </c>
      <c r="C938" s="21" t="s">
        <v>64</v>
      </c>
      <c r="D938" s="21" t="s">
        <v>6514</v>
      </c>
      <c r="E938" s="21" t="s">
        <v>1975</v>
      </c>
      <c r="F938" s="4"/>
      <c r="G938" s="4"/>
      <c r="H938" s="2"/>
      <c r="I938" s="5"/>
      <c r="J938" s="15" t="s">
        <v>20</v>
      </c>
      <c r="K938" s="11" t="s">
        <v>20</v>
      </c>
      <c r="M938" s="18"/>
      <c r="N938" s="20">
        <f t="shared" si="56"/>
        <v>1</v>
      </c>
      <c r="O938" s="3" t="str">
        <f t="shared" si="57"/>
        <v/>
      </c>
      <c r="P938" s="3">
        <f t="shared" si="58"/>
        <v>0</v>
      </c>
      <c r="Q938" s="3">
        <f t="shared" si="59"/>
        <v>0</v>
      </c>
    </row>
    <row r="939" spans="1:17" ht="12.75">
      <c r="A939" s="1" t="s">
        <v>6515</v>
      </c>
      <c r="B939" s="1" t="s">
        <v>2017</v>
      </c>
      <c r="C939" s="21" t="s">
        <v>64</v>
      </c>
      <c r="D939" s="21" t="s">
        <v>6516</v>
      </c>
      <c r="E939" s="21" t="s">
        <v>5977</v>
      </c>
      <c r="F939" s="4"/>
      <c r="G939" s="4"/>
      <c r="H939" s="2"/>
      <c r="I939" s="5"/>
      <c r="J939" s="15" t="s">
        <v>20</v>
      </c>
      <c r="K939" s="11" t="s">
        <v>20</v>
      </c>
      <c r="M939" s="18"/>
      <c r="N939" s="20">
        <f t="shared" si="56"/>
        <v>1</v>
      </c>
      <c r="O939" s="3" t="str">
        <f t="shared" si="57"/>
        <v/>
      </c>
      <c r="P939" s="3">
        <f t="shared" si="58"/>
        <v>0</v>
      </c>
      <c r="Q939" s="3">
        <f t="shared" si="59"/>
        <v>0</v>
      </c>
    </row>
    <row r="940" spans="1:17" ht="12.75">
      <c r="A940" s="1" t="s">
        <v>6517</v>
      </c>
      <c r="B940" s="1" t="s">
        <v>662</v>
      </c>
      <c r="C940" s="21" t="s">
        <v>64</v>
      </c>
      <c r="D940" s="21" t="s">
        <v>6518</v>
      </c>
      <c r="E940" s="21" t="s">
        <v>1182</v>
      </c>
      <c r="F940" s="4"/>
      <c r="G940" s="4"/>
      <c r="H940" s="2"/>
      <c r="I940" s="5"/>
      <c r="J940" s="15" t="s">
        <v>20</v>
      </c>
      <c r="K940" s="11" t="s">
        <v>20</v>
      </c>
      <c r="M940" s="18"/>
      <c r="N940" s="20">
        <f t="shared" si="56"/>
        <v>1</v>
      </c>
      <c r="O940" s="3" t="str">
        <f t="shared" si="57"/>
        <v/>
      </c>
      <c r="P940" s="3">
        <f t="shared" si="58"/>
        <v>0</v>
      </c>
      <c r="Q940" s="3">
        <f t="shared" si="59"/>
        <v>0</v>
      </c>
    </row>
    <row r="941" spans="1:17" ht="12.75">
      <c r="A941" s="1" t="s">
        <v>6519</v>
      </c>
      <c r="B941" s="1" t="s">
        <v>662</v>
      </c>
      <c r="C941" s="21" t="s">
        <v>64</v>
      </c>
      <c r="D941" s="21" t="s">
        <v>6520</v>
      </c>
      <c r="E941" s="21" t="s">
        <v>3145</v>
      </c>
      <c r="F941" s="4"/>
      <c r="G941" s="4"/>
      <c r="H941" s="2"/>
      <c r="I941" s="5"/>
      <c r="J941" s="15" t="s">
        <v>20</v>
      </c>
      <c r="K941" s="11" t="s">
        <v>20</v>
      </c>
      <c r="M941" s="18"/>
      <c r="N941" s="20">
        <f t="shared" si="56"/>
        <v>1</v>
      </c>
      <c r="O941" s="3" t="str">
        <f t="shared" si="57"/>
        <v/>
      </c>
      <c r="P941" s="3">
        <f t="shared" si="58"/>
        <v>0</v>
      </c>
      <c r="Q941" s="3">
        <f t="shared" si="59"/>
        <v>0</v>
      </c>
    </row>
    <row r="942" spans="1:17" ht="12.75">
      <c r="A942" s="1" t="s">
        <v>6521</v>
      </c>
      <c r="B942" s="1" t="s">
        <v>662</v>
      </c>
      <c r="C942" s="21" t="s">
        <v>64</v>
      </c>
      <c r="D942" s="21" t="s">
        <v>6522</v>
      </c>
      <c r="E942" s="21" t="s">
        <v>2261</v>
      </c>
      <c r="F942" s="4"/>
      <c r="G942" s="4"/>
      <c r="H942" s="2"/>
      <c r="I942" s="5"/>
      <c r="J942" s="15" t="s">
        <v>20</v>
      </c>
      <c r="K942" s="11" t="s">
        <v>20</v>
      </c>
      <c r="M942" s="18"/>
      <c r="N942" s="20">
        <f t="shared" si="56"/>
        <v>1</v>
      </c>
      <c r="O942" s="3" t="str">
        <f t="shared" si="57"/>
        <v/>
      </c>
      <c r="P942" s="3">
        <f t="shared" si="58"/>
        <v>0</v>
      </c>
      <c r="Q942" s="3">
        <f t="shared" si="59"/>
        <v>0</v>
      </c>
    </row>
    <row r="943" spans="1:17" ht="12.75">
      <c r="A943" s="1" t="s">
        <v>6523</v>
      </c>
      <c r="B943" s="1" t="s">
        <v>662</v>
      </c>
      <c r="C943" s="21" t="s">
        <v>64</v>
      </c>
      <c r="D943" s="21" t="s">
        <v>6524</v>
      </c>
      <c r="E943" s="21" t="s">
        <v>6267</v>
      </c>
      <c r="F943" s="4"/>
      <c r="G943" s="4"/>
      <c r="H943" s="2"/>
      <c r="I943" s="5"/>
      <c r="J943" s="15" t="s">
        <v>20</v>
      </c>
      <c r="K943" s="11" t="s">
        <v>20</v>
      </c>
      <c r="M943" s="18"/>
      <c r="N943" s="20">
        <f t="shared" si="56"/>
        <v>1</v>
      </c>
      <c r="O943" s="3" t="str">
        <f t="shared" si="57"/>
        <v/>
      </c>
      <c r="P943" s="3">
        <f t="shared" si="58"/>
        <v>0</v>
      </c>
      <c r="Q943" s="3">
        <f t="shared" si="59"/>
        <v>0</v>
      </c>
    </row>
    <row r="944" spans="1:17" ht="12.75">
      <c r="A944" s="1" t="s">
        <v>6525</v>
      </c>
      <c r="B944" s="1" t="s">
        <v>662</v>
      </c>
      <c r="C944" s="21" t="s">
        <v>64</v>
      </c>
      <c r="D944" s="21" t="s">
        <v>6526</v>
      </c>
      <c r="E944" s="21" t="s">
        <v>6527</v>
      </c>
      <c r="F944" s="4"/>
      <c r="G944" s="4"/>
      <c r="H944" s="2"/>
      <c r="I944" s="5"/>
      <c r="J944" s="15" t="s">
        <v>20</v>
      </c>
      <c r="K944" s="11" t="s">
        <v>20</v>
      </c>
      <c r="M944" s="18"/>
      <c r="N944" s="20">
        <f t="shared" si="56"/>
        <v>1</v>
      </c>
      <c r="O944" s="3" t="str">
        <f t="shared" si="57"/>
        <v/>
      </c>
      <c r="P944" s="3">
        <f t="shared" si="58"/>
        <v>0</v>
      </c>
      <c r="Q944" s="3">
        <f t="shared" si="59"/>
        <v>0</v>
      </c>
    </row>
    <row r="945" spans="1:17" ht="12.75">
      <c r="A945" s="1" t="s">
        <v>6528</v>
      </c>
      <c r="B945" s="1" t="s">
        <v>662</v>
      </c>
      <c r="C945" s="21" t="s">
        <v>64</v>
      </c>
      <c r="D945" s="21" t="s">
        <v>6529</v>
      </c>
      <c r="E945" s="21" t="s">
        <v>2192</v>
      </c>
      <c r="F945" s="4"/>
      <c r="G945" s="4"/>
      <c r="H945" s="2"/>
      <c r="I945" s="5"/>
      <c r="J945" s="15" t="s">
        <v>20</v>
      </c>
      <c r="K945" s="11" t="s">
        <v>20</v>
      </c>
      <c r="M945" s="18"/>
      <c r="N945" s="20">
        <f t="shared" si="56"/>
        <v>1</v>
      </c>
      <c r="O945" s="3" t="str">
        <f t="shared" si="57"/>
        <v/>
      </c>
      <c r="P945" s="3">
        <f t="shared" si="58"/>
        <v>0</v>
      </c>
      <c r="Q945" s="3">
        <f t="shared" si="59"/>
        <v>0</v>
      </c>
    </row>
    <row r="946" spans="1:17" ht="12.75">
      <c r="A946" s="1" t="s">
        <v>6530</v>
      </c>
      <c r="B946" s="1" t="s">
        <v>662</v>
      </c>
      <c r="C946" s="21" t="s">
        <v>64</v>
      </c>
      <c r="D946" s="21" t="s">
        <v>6531</v>
      </c>
      <c r="E946" s="21" t="s">
        <v>1182</v>
      </c>
      <c r="F946" s="4"/>
      <c r="G946" s="4"/>
      <c r="H946" s="2"/>
      <c r="I946" s="5"/>
      <c r="J946" s="15" t="s">
        <v>20</v>
      </c>
      <c r="K946" s="11" t="s">
        <v>20</v>
      </c>
      <c r="M946" s="18"/>
      <c r="N946" s="20">
        <f t="shared" si="56"/>
        <v>1</v>
      </c>
      <c r="O946" s="3" t="str">
        <f t="shared" si="57"/>
        <v/>
      </c>
      <c r="P946" s="3">
        <f t="shared" si="58"/>
        <v>0</v>
      </c>
      <c r="Q946" s="3">
        <f t="shared" si="59"/>
        <v>0</v>
      </c>
    </row>
    <row r="947" spans="1:17" ht="12.75">
      <c r="A947" s="1" t="s">
        <v>6532</v>
      </c>
      <c r="B947" s="1" t="s">
        <v>666</v>
      </c>
      <c r="C947" s="21" t="s">
        <v>64</v>
      </c>
      <c r="D947" s="21" t="s">
        <v>6533</v>
      </c>
      <c r="E947" s="21" t="s">
        <v>2834</v>
      </c>
      <c r="F947" s="4"/>
      <c r="G947" s="4"/>
      <c r="H947" s="2"/>
      <c r="I947" s="5"/>
      <c r="J947" s="15" t="s">
        <v>20</v>
      </c>
      <c r="K947" s="11" t="s">
        <v>20</v>
      </c>
      <c r="M947" s="18"/>
      <c r="N947" s="20">
        <f t="shared" si="56"/>
        <v>1</v>
      </c>
      <c r="O947" s="3" t="str">
        <f t="shared" si="57"/>
        <v/>
      </c>
      <c r="P947" s="3">
        <f t="shared" si="58"/>
        <v>0</v>
      </c>
      <c r="Q947" s="3">
        <f t="shared" si="59"/>
        <v>0</v>
      </c>
    </row>
    <row r="948" spans="1:17" ht="12.75">
      <c r="A948" s="1" t="s">
        <v>6534</v>
      </c>
      <c r="B948" s="1" t="s">
        <v>666</v>
      </c>
      <c r="C948" s="21" t="s">
        <v>64</v>
      </c>
      <c r="D948" s="21" t="s">
        <v>6535</v>
      </c>
      <c r="E948" s="21" t="s">
        <v>1152</v>
      </c>
      <c r="F948" s="4"/>
      <c r="G948" s="4"/>
      <c r="H948" s="2"/>
      <c r="I948" s="5"/>
      <c r="J948" s="15" t="s">
        <v>20</v>
      </c>
      <c r="K948" s="11" t="s">
        <v>20</v>
      </c>
      <c r="M948" s="18"/>
      <c r="N948" s="20">
        <f t="shared" si="56"/>
        <v>1</v>
      </c>
      <c r="O948" s="3" t="str">
        <f t="shared" si="57"/>
        <v/>
      </c>
      <c r="P948" s="3">
        <f t="shared" si="58"/>
        <v>0</v>
      </c>
      <c r="Q948" s="3">
        <f t="shared" si="59"/>
        <v>0</v>
      </c>
    </row>
    <row r="949" spans="1:17" ht="12.75">
      <c r="A949" s="1" t="s">
        <v>6536</v>
      </c>
      <c r="B949" s="1" t="s">
        <v>6537</v>
      </c>
      <c r="C949" s="21">
        <v>44281.593055555553</v>
      </c>
      <c r="D949" s="21">
        <v>44284.71875</v>
      </c>
      <c r="E949" s="21" t="s">
        <v>20</v>
      </c>
      <c r="F949" s="4"/>
      <c r="G949" s="4"/>
      <c r="H949" s="2"/>
      <c r="I949" s="5"/>
      <c r="J949" s="15" t="s">
        <v>20</v>
      </c>
      <c r="K949" s="11" t="s">
        <v>20</v>
      </c>
      <c r="M949" s="18"/>
      <c r="N949" s="20">
        <f t="shared" si="56"/>
        <v>1</v>
      </c>
      <c r="O949" s="3" t="str">
        <f t="shared" si="57"/>
        <v/>
      </c>
      <c r="P949" s="3">
        <f t="shared" si="58"/>
        <v>0</v>
      </c>
      <c r="Q949" s="3">
        <f t="shared" si="59"/>
        <v>0</v>
      </c>
    </row>
    <row r="950" spans="1:17" ht="12.75">
      <c r="A950" s="1" t="s">
        <v>6538</v>
      </c>
      <c r="B950" s="1" t="s">
        <v>6539</v>
      </c>
      <c r="C950" s="21">
        <v>44285</v>
      </c>
      <c r="D950" s="21" t="s">
        <v>20</v>
      </c>
      <c r="E950" s="21" t="s">
        <v>20</v>
      </c>
      <c r="F950" s="4"/>
      <c r="G950" s="4"/>
      <c r="H950" s="2"/>
      <c r="I950" s="5"/>
      <c r="J950" s="15" t="s">
        <v>20</v>
      </c>
      <c r="K950" s="11" t="s">
        <v>20</v>
      </c>
      <c r="M950" s="18"/>
      <c r="N950" s="20">
        <f t="shared" si="56"/>
        <v>1</v>
      </c>
      <c r="O950" s="3" t="str">
        <f t="shared" si="57"/>
        <v/>
      </c>
      <c r="P950" s="3">
        <f t="shared" si="58"/>
        <v>0</v>
      </c>
      <c r="Q950" s="3">
        <f t="shared" si="59"/>
        <v>0</v>
      </c>
    </row>
    <row r="951" spans="1:17" ht="12.75">
      <c r="A951" s="1" t="s">
        <v>6540</v>
      </c>
      <c r="B951" s="1" t="s">
        <v>3261</v>
      </c>
      <c r="C951" s="21" t="s">
        <v>23</v>
      </c>
      <c r="D951" s="21" t="s">
        <v>6541</v>
      </c>
      <c r="E951" s="21" t="s">
        <v>6542</v>
      </c>
      <c r="F951" s="4"/>
      <c r="G951" s="4"/>
      <c r="H951" s="2"/>
      <c r="I951" s="5"/>
      <c r="J951" s="15" t="s">
        <v>20</v>
      </c>
      <c r="K951" s="11" t="s">
        <v>20</v>
      </c>
      <c r="M951" s="18"/>
      <c r="N951" s="20">
        <f t="shared" si="56"/>
        <v>1</v>
      </c>
      <c r="O951" s="3" t="str">
        <f t="shared" si="57"/>
        <v/>
      </c>
      <c r="P951" s="3">
        <f t="shared" si="58"/>
        <v>0</v>
      </c>
      <c r="Q951" s="3">
        <f t="shared" si="59"/>
        <v>0</v>
      </c>
    </row>
    <row r="952" spans="1:17" ht="12.75">
      <c r="A952" s="1" t="s">
        <v>6543</v>
      </c>
      <c r="B952" s="1" t="s">
        <v>3261</v>
      </c>
      <c r="C952" s="21" t="s">
        <v>23</v>
      </c>
      <c r="D952" s="21" t="s">
        <v>6544</v>
      </c>
      <c r="E952" s="21" t="s">
        <v>6545</v>
      </c>
      <c r="F952" s="4"/>
      <c r="G952" s="4"/>
      <c r="H952" s="2"/>
      <c r="I952" s="5"/>
      <c r="J952" s="15" t="s">
        <v>20</v>
      </c>
      <c r="K952" s="11" t="s">
        <v>20</v>
      </c>
      <c r="M952" s="18"/>
      <c r="N952" s="20">
        <f t="shared" si="56"/>
        <v>1</v>
      </c>
      <c r="O952" s="3" t="str">
        <f t="shared" si="57"/>
        <v/>
      </c>
      <c r="P952" s="3">
        <f t="shared" si="58"/>
        <v>0</v>
      </c>
      <c r="Q952" s="3">
        <f t="shared" si="59"/>
        <v>0</v>
      </c>
    </row>
    <row r="953" spans="1:17" ht="12.75">
      <c r="A953" s="1" t="s">
        <v>6546</v>
      </c>
      <c r="B953" s="1" t="s">
        <v>6547</v>
      </c>
      <c r="C953" s="21" t="s">
        <v>23</v>
      </c>
      <c r="D953" s="21" t="s">
        <v>6548</v>
      </c>
      <c r="E953" s="21" t="s">
        <v>6549</v>
      </c>
      <c r="F953" s="4"/>
      <c r="G953" s="4"/>
      <c r="H953" s="2"/>
      <c r="I953" s="5"/>
      <c r="J953" s="15" t="s">
        <v>20</v>
      </c>
      <c r="K953" s="11" t="s">
        <v>20</v>
      </c>
      <c r="M953" s="18"/>
      <c r="N953" s="20">
        <f t="shared" si="56"/>
        <v>1</v>
      </c>
      <c r="O953" s="3" t="str">
        <f t="shared" si="57"/>
        <v/>
      </c>
      <c r="P953" s="3">
        <f t="shared" si="58"/>
        <v>0</v>
      </c>
      <c r="Q953" s="3">
        <f t="shared" si="59"/>
        <v>0</v>
      </c>
    </row>
    <row r="954" spans="1:17" ht="12.75">
      <c r="A954" s="1" t="s">
        <v>6550</v>
      </c>
      <c r="B954" s="1" t="s">
        <v>1844</v>
      </c>
      <c r="C954" s="21" t="s">
        <v>23</v>
      </c>
      <c r="D954" s="21" t="s">
        <v>70</v>
      </c>
      <c r="E954" s="21" t="s">
        <v>6551</v>
      </c>
      <c r="F954" s="4"/>
      <c r="G954" s="4"/>
      <c r="H954" s="2"/>
      <c r="I954" s="5"/>
      <c r="J954" s="15" t="s">
        <v>20</v>
      </c>
      <c r="K954" s="11" t="s">
        <v>20</v>
      </c>
      <c r="M954" s="18"/>
      <c r="N954" s="20">
        <f t="shared" si="56"/>
        <v>1</v>
      </c>
      <c r="O954" s="3" t="str">
        <f t="shared" si="57"/>
        <v/>
      </c>
      <c r="P954" s="3">
        <f t="shared" si="58"/>
        <v>0</v>
      </c>
      <c r="Q954" s="3">
        <f t="shared" si="59"/>
        <v>0</v>
      </c>
    </row>
    <row r="955" spans="1:17" ht="12.75">
      <c r="A955" s="1" t="s">
        <v>6552</v>
      </c>
      <c r="B955" s="1" t="s">
        <v>2233</v>
      </c>
      <c r="C955" s="21" t="s">
        <v>23</v>
      </c>
      <c r="D955" s="21" t="s">
        <v>1683</v>
      </c>
      <c r="E955" s="21" t="s">
        <v>1684</v>
      </c>
      <c r="F955" s="4"/>
      <c r="G955" s="4"/>
      <c r="H955" s="2"/>
      <c r="I955" s="5"/>
      <c r="J955" s="15" t="s">
        <v>20</v>
      </c>
      <c r="K955" s="11" t="s">
        <v>20</v>
      </c>
      <c r="M955" s="18"/>
      <c r="N955" s="20">
        <f t="shared" si="56"/>
        <v>1</v>
      </c>
      <c r="O955" s="3" t="str">
        <f t="shared" si="57"/>
        <v/>
      </c>
      <c r="P955" s="3">
        <f t="shared" si="58"/>
        <v>0</v>
      </c>
      <c r="Q955" s="3">
        <f t="shared" si="59"/>
        <v>0</v>
      </c>
    </row>
    <row r="956" spans="1:17" ht="12.75">
      <c r="A956" s="1" t="s">
        <v>6553</v>
      </c>
      <c r="B956" s="1" t="s">
        <v>3250</v>
      </c>
      <c r="C956" s="21" t="s">
        <v>23</v>
      </c>
      <c r="D956" s="21" t="s">
        <v>6554</v>
      </c>
      <c r="E956" s="21" t="s">
        <v>6555</v>
      </c>
      <c r="F956" s="4"/>
      <c r="G956" s="4"/>
      <c r="H956" s="2"/>
      <c r="I956" s="5"/>
      <c r="J956" s="15" t="s">
        <v>20</v>
      </c>
      <c r="K956" s="11" t="s">
        <v>20</v>
      </c>
      <c r="M956" s="18"/>
      <c r="N956" s="20">
        <f t="shared" si="56"/>
        <v>1</v>
      </c>
      <c r="O956" s="3" t="str">
        <f t="shared" si="57"/>
        <v/>
      </c>
      <c r="P956" s="3">
        <f t="shared" si="58"/>
        <v>0</v>
      </c>
      <c r="Q956" s="3">
        <f t="shared" si="59"/>
        <v>0</v>
      </c>
    </row>
    <row r="957" spans="1:17" ht="12.75">
      <c r="A957" s="1" t="s">
        <v>6556</v>
      </c>
      <c r="B957" s="1" t="s">
        <v>6557</v>
      </c>
      <c r="C957" s="21" t="s">
        <v>6558</v>
      </c>
      <c r="D957" s="21" t="s">
        <v>6559</v>
      </c>
      <c r="E957" s="21" t="s">
        <v>6560</v>
      </c>
      <c r="F957" s="4"/>
      <c r="G957" s="4"/>
      <c r="H957" s="2"/>
      <c r="I957" s="5"/>
      <c r="J957" s="15" t="s">
        <v>20</v>
      </c>
      <c r="K957" s="11" t="s">
        <v>20</v>
      </c>
      <c r="M957" s="18"/>
      <c r="N957" s="20">
        <f t="shared" si="56"/>
        <v>1</v>
      </c>
      <c r="O957" s="3" t="str">
        <f t="shared" si="57"/>
        <v/>
      </c>
      <c r="P957" s="3">
        <f t="shared" si="58"/>
        <v>0</v>
      </c>
      <c r="Q957" s="3">
        <f t="shared" si="59"/>
        <v>0</v>
      </c>
    </row>
    <row r="958" spans="1:17" ht="12.75">
      <c r="A958" s="1" t="s">
        <v>6561</v>
      </c>
      <c r="B958" s="1" t="s">
        <v>6557</v>
      </c>
      <c r="C958" s="21" t="s">
        <v>6562</v>
      </c>
      <c r="D958" s="21" t="s">
        <v>6563</v>
      </c>
      <c r="E958" s="21" t="s">
        <v>6564</v>
      </c>
      <c r="F958" s="4"/>
      <c r="G958" s="4"/>
      <c r="H958" s="2"/>
      <c r="I958" s="5"/>
      <c r="J958" s="15" t="s">
        <v>20</v>
      </c>
      <c r="K958" s="11" t="s">
        <v>20</v>
      </c>
      <c r="M958" s="18"/>
      <c r="N958" s="20">
        <f t="shared" si="56"/>
        <v>1</v>
      </c>
      <c r="O958" s="3" t="str">
        <f t="shared" si="57"/>
        <v/>
      </c>
      <c r="P958" s="3">
        <f t="shared" si="58"/>
        <v>0</v>
      </c>
      <c r="Q958" s="3">
        <f t="shared" si="59"/>
        <v>0</v>
      </c>
    </row>
    <row r="959" spans="1:17" ht="12.75">
      <c r="A959" s="1" t="s">
        <v>6565</v>
      </c>
      <c r="B959" s="1" t="s">
        <v>6557</v>
      </c>
      <c r="C959" s="21" t="s">
        <v>6562</v>
      </c>
      <c r="D959" s="21" t="s">
        <v>6566</v>
      </c>
      <c r="E959" s="21" t="s">
        <v>6567</v>
      </c>
      <c r="F959" s="4"/>
      <c r="G959" s="4"/>
      <c r="H959" s="2"/>
      <c r="I959" s="5"/>
      <c r="J959" s="15" t="s">
        <v>20</v>
      </c>
      <c r="K959" s="11" t="s">
        <v>20</v>
      </c>
      <c r="M959" s="18"/>
      <c r="N959" s="20">
        <f t="shared" si="56"/>
        <v>1</v>
      </c>
      <c r="O959" s="3" t="str">
        <f t="shared" si="57"/>
        <v/>
      </c>
      <c r="P959" s="3">
        <f t="shared" si="58"/>
        <v>0</v>
      </c>
      <c r="Q959" s="3">
        <f t="shared" si="59"/>
        <v>0</v>
      </c>
    </row>
    <row r="960" spans="1:17" ht="12.75">
      <c r="A960" s="1" t="s">
        <v>6568</v>
      </c>
      <c r="B960" s="1" t="s">
        <v>6569</v>
      </c>
      <c r="C960" s="21" t="s">
        <v>6570</v>
      </c>
      <c r="D960" s="21" t="s">
        <v>6571</v>
      </c>
      <c r="E960" s="21" t="s">
        <v>6572</v>
      </c>
      <c r="F960" s="4"/>
      <c r="G960" s="4"/>
      <c r="H960" s="2"/>
      <c r="I960" s="5"/>
      <c r="J960" s="15" t="s">
        <v>20</v>
      </c>
      <c r="K960" s="11" t="s">
        <v>20</v>
      </c>
      <c r="M960" s="18"/>
      <c r="N960" s="20">
        <f t="shared" si="56"/>
        <v>1</v>
      </c>
      <c r="O960" s="3" t="str">
        <f t="shared" si="57"/>
        <v/>
      </c>
      <c r="P960" s="3">
        <f t="shared" si="58"/>
        <v>0</v>
      </c>
      <c r="Q960" s="3">
        <f t="shared" si="59"/>
        <v>0</v>
      </c>
    </row>
    <row r="961" spans="1:17" ht="12.75">
      <c r="A961" s="1" t="s">
        <v>6573</v>
      </c>
      <c r="B961" s="1" t="s">
        <v>6574</v>
      </c>
      <c r="C961" s="21" t="s">
        <v>6575</v>
      </c>
      <c r="D961" s="21" t="s">
        <v>6576</v>
      </c>
      <c r="E961" s="21" t="s">
        <v>6577</v>
      </c>
      <c r="F961" s="4"/>
      <c r="G961" s="4"/>
      <c r="H961" s="2"/>
      <c r="I961" s="5"/>
      <c r="J961" s="15" t="s">
        <v>20</v>
      </c>
      <c r="K961" s="11" t="s">
        <v>20</v>
      </c>
      <c r="M961" s="18"/>
      <c r="N961" s="20">
        <f t="shared" si="56"/>
        <v>1</v>
      </c>
      <c r="O961" s="3" t="str">
        <f t="shared" si="57"/>
        <v/>
      </c>
      <c r="P961" s="3">
        <f t="shared" si="58"/>
        <v>0</v>
      </c>
      <c r="Q961" s="3">
        <f t="shared" si="59"/>
        <v>0</v>
      </c>
    </row>
    <row r="962" spans="1:17" ht="12.75">
      <c r="A962" s="1" t="s">
        <v>6578</v>
      </c>
      <c r="B962" s="1" t="s">
        <v>6579</v>
      </c>
      <c r="C962" s="21" t="s">
        <v>6580</v>
      </c>
      <c r="D962" s="21" t="s">
        <v>6581</v>
      </c>
      <c r="E962" s="21" t="s">
        <v>6582</v>
      </c>
      <c r="F962" s="4"/>
      <c r="G962" s="4"/>
      <c r="H962" s="2"/>
      <c r="I962" s="5"/>
      <c r="J962" s="15" t="s">
        <v>20</v>
      </c>
      <c r="K962" s="11" t="s">
        <v>20</v>
      </c>
      <c r="M962" s="18"/>
      <c r="N962" s="20">
        <f t="shared" si="56"/>
        <v>1</v>
      </c>
      <c r="O962" s="3" t="str">
        <f t="shared" si="57"/>
        <v/>
      </c>
      <c r="P962" s="3">
        <f t="shared" si="58"/>
        <v>0</v>
      </c>
      <c r="Q962" s="3">
        <f t="shared" si="59"/>
        <v>0</v>
      </c>
    </row>
    <row r="963" spans="1:17" ht="12.75">
      <c r="A963" s="1" t="s">
        <v>6583</v>
      </c>
      <c r="B963" s="1" t="s">
        <v>6579</v>
      </c>
      <c r="C963" s="21" t="s">
        <v>6584</v>
      </c>
      <c r="D963" s="21" t="s">
        <v>6581</v>
      </c>
      <c r="E963" s="21" t="s">
        <v>4546</v>
      </c>
      <c r="F963" s="4"/>
      <c r="G963" s="4"/>
      <c r="H963" s="2"/>
      <c r="I963" s="5"/>
      <c r="J963" s="15" t="s">
        <v>20</v>
      </c>
      <c r="K963" s="11" t="s">
        <v>20</v>
      </c>
      <c r="M963" s="18"/>
      <c r="N963" s="20">
        <f t="shared" ref="N963:N1026" si="60">IF(COUNTA(C963:E963) = 3, 1,0)</f>
        <v>1</v>
      </c>
      <c r="O963" s="3" t="str">
        <f t="shared" ref="O963:O1026" si="61">IF(COUNTBLANK(C963) = 1, 1, "")</f>
        <v/>
      </c>
      <c r="P963" s="3">
        <f t="shared" ref="P963:P1026" si="62">IF(COUNTA(C963:E963)=3, 0, "")</f>
        <v>0</v>
      </c>
      <c r="Q963" s="3">
        <f t="shared" si="59"/>
        <v>0</v>
      </c>
    </row>
    <row r="964" spans="1:17" ht="12.75">
      <c r="A964" s="1" t="s">
        <v>6585</v>
      </c>
      <c r="B964" s="1" t="s">
        <v>6586</v>
      </c>
      <c r="C964" s="21" t="s">
        <v>6587</v>
      </c>
      <c r="D964" s="21" t="s">
        <v>6588</v>
      </c>
      <c r="E964" s="21" t="s">
        <v>6589</v>
      </c>
      <c r="F964" s="4"/>
      <c r="G964" s="4"/>
      <c r="H964" s="2"/>
      <c r="I964" s="5"/>
      <c r="J964" s="15" t="s">
        <v>20</v>
      </c>
      <c r="K964" s="11" t="s">
        <v>20</v>
      </c>
      <c r="M964" s="18"/>
      <c r="N964" s="20">
        <f t="shared" si="60"/>
        <v>1</v>
      </c>
      <c r="O964" s="3" t="str">
        <f t="shared" si="61"/>
        <v/>
      </c>
      <c r="P964" s="3">
        <f t="shared" si="62"/>
        <v>0</v>
      </c>
      <c r="Q964" s="3">
        <f t="shared" ref="Q964:Q1027" si="63">IF(COUNTA(F964:H964)=3, "", )</f>
        <v>0</v>
      </c>
    </row>
    <row r="965" spans="1:17" ht="12.75">
      <c r="A965" s="1" t="s">
        <v>6590</v>
      </c>
      <c r="B965" s="1" t="s">
        <v>6586</v>
      </c>
      <c r="C965" s="21" t="s">
        <v>6591</v>
      </c>
      <c r="D965" s="21" t="s">
        <v>6592</v>
      </c>
      <c r="E965" s="21" t="s">
        <v>6593</v>
      </c>
      <c r="F965" s="4"/>
      <c r="G965" s="4"/>
      <c r="H965" s="2"/>
      <c r="I965" s="5"/>
      <c r="J965" s="15" t="s">
        <v>20</v>
      </c>
      <c r="K965" s="11" t="s">
        <v>20</v>
      </c>
      <c r="M965" s="18"/>
      <c r="N965" s="20">
        <f t="shared" si="60"/>
        <v>1</v>
      </c>
      <c r="O965" s="3" t="str">
        <f t="shared" si="61"/>
        <v/>
      </c>
      <c r="P965" s="3">
        <f t="shared" si="62"/>
        <v>0</v>
      </c>
      <c r="Q965" s="3">
        <f t="shared" si="63"/>
        <v>0</v>
      </c>
    </row>
    <row r="966" spans="1:17" ht="12.75">
      <c r="A966" s="1" t="s">
        <v>6594</v>
      </c>
      <c r="B966" s="1" t="s">
        <v>1690</v>
      </c>
      <c r="C966" s="21" t="s">
        <v>6595</v>
      </c>
      <c r="D966" s="21" t="s">
        <v>6596</v>
      </c>
      <c r="E966" s="21" t="s">
        <v>6597</v>
      </c>
      <c r="F966" s="4"/>
      <c r="G966" s="4"/>
      <c r="H966" s="2"/>
      <c r="I966" s="5"/>
      <c r="J966" s="15" t="s">
        <v>20</v>
      </c>
      <c r="K966" s="11" t="s">
        <v>20</v>
      </c>
      <c r="M966" s="18"/>
      <c r="N966" s="20">
        <f t="shared" si="60"/>
        <v>1</v>
      </c>
      <c r="O966" s="3" t="str">
        <f t="shared" si="61"/>
        <v/>
      </c>
      <c r="P966" s="3">
        <f t="shared" si="62"/>
        <v>0</v>
      </c>
      <c r="Q966" s="3">
        <f t="shared" si="63"/>
        <v>0</v>
      </c>
    </row>
    <row r="967" spans="1:17" ht="12.75">
      <c r="A967" s="1" t="s">
        <v>6598</v>
      </c>
      <c r="B967" s="1" t="s">
        <v>1651</v>
      </c>
      <c r="C967" s="21" t="s">
        <v>23</v>
      </c>
      <c r="D967" s="21" t="s">
        <v>3265</v>
      </c>
      <c r="E967" s="21" t="s">
        <v>6599</v>
      </c>
      <c r="F967" s="4"/>
      <c r="G967" s="4"/>
      <c r="H967" s="2"/>
      <c r="I967" s="5"/>
      <c r="J967" s="15" t="s">
        <v>20</v>
      </c>
      <c r="K967" s="11" t="s">
        <v>20</v>
      </c>
      <c r="M967" s="18"/>
      <c r="N967" s="20">
        <f t="shared" si="60"/>
        <v>1</v>
      </c>
      <c r="O967" s="3" t="str">
        <f t="shared" si="61"/>
        <v/>
      </c>
      <c r="P967" s="3">
        <f t="shared" si="62"/>
        <v>0</v>
      </c>
      <c r="Q967" s="3">
        <f t="shared" si="63"/>
        <v>0</v>
      </c>
    </row>
    <row r="968" spans="1:17" ht="12.75">
      <c r="A968" s="1" t="s">
        <v>6600</v>
      </c>
      <c r="B968" s="1" t="s">
        <v>36</v>
      </c>
      <c r="C968" s="21" t="s">
        <v>23</v>
      </c>
      <c r="D968" s="21" t="s">
        <v>6601</v>
      </c>
      <c r="E968" s="21" t="s">
        <v>6602</v>
      </c>
      <c r="F968" s="4"/>
      <c r="G968" s="4"/>
      <c r="H968" s="2"/>
      <c r="I968" s="5"/>
      <c r="J968" s="15" t="s">
        <v>20</v>
      </c>
      <c r="K968" s="11" t="s">
        <v>20</v>
      </c>
      <c r="M968" s="18"/>
      <c r="N968" s="20">
        <f t="shared" si="60"/>
        <v>1</v>
      </c>
      <c r="O968" s="3" t="str">
        <f t="shared" si="61"/>
        <v/>
      </c>
      <c r="P968" s="3">
        <f t="shared" si="62"/>
        <v>0</v>
      </c>
      <c r="Q968" s="3">
        <f t="shared" si="63"/>
        <v>0</v>
      </c>
    </row>
    <row r="969" spans="1:17" ht="12.75">
      <c r="A969" s="1" t="s">
        <v>6603</v>
      </c>
      <c r="B969" s="1" t="s">
        <v>2679</v>
      </c>
      <c r="C969" s="21" t="s">
        <v>23</v>
      </c>
      <c r="D969" s="21" t="s">
        <v>6604</v>
      </c>
      <c r="E969" s="21" t="s">
        <v>6605</v>
      </c>
      <c r="F969" s="4"/>
      <c r="G969" s="4"/>
      <c r="H969" s="2"/>
      <c r="I969" s="5"/>
      <c r="J969" s="15" t="s">
        <v>20</v>
      </c>
      <c r="K969" s="11" t="s">
        <v>20</v>
      </c>
      <c r="M969" s="18"/>
      <c r="N969" s="20">
        <f t="shared" si="60"/>
        <v>1</v>
      </c>
      <c r="O969" s="3" t="str">
        <f t="shared" si="61"/>
        <v/>
      </c>
      <c r="P969" s="3">
        <f t="shared" si="62"/>
        <v>0</v>
      </c>
      <c r="Q969" s="3">
        <f t="shared" si="63"/>
        <v>0</v>
      </c>
    </row>
    <row r="970" spans="1:17" ht="12.75">
      <c r="A970" s="1" t="s">
        <v>6606</v>
      </c>
      <c r="B970" s="1" t="s">
        <v>6607</v>
      </c>
      <c r="C970" s="21" t="s">
        <v>23</v>
      </c>
      <c r="D970" s="21" t="s">
        <v>6608</v>
      </c>
      <c r="E970" s="21" t="s">
        <v>6609</v>
      </c>
      <c r="F970" s="4"/>
      <c r="G970" s="4"/>
      <c r="H970" s="2"/>
      <c r="I970" s="5"/>
      <c r="J970" s="15" t="s">
        <v>20</v>
      </c>
      <c r="K970" s="11" t="s">
        <v>20</v>
      </c>
      <c r="M970" s="18"/>
      <c r="N970" s="20">
        <f t="shared" si="60"/>
        <v>1</v>
      </c>
      <c r="O970" s="3" t="str">
        <f t="shared" si="61"/>
        <v/>
      </c>
      <c r="P970" s="3">
        <f t="shared" si="62"/>
        <v>0</v>
      </c>
      <c r="Q970" s="3">
        <f t="shared" si="63"/>
        <v>0</v>
      </c>
    </row>
    <row r="971" spans="1:17" ht="12.75">
      <c r="A971" s="1" t="s">
        <v>6610</v>
      </c>
      <c r="B971" s="1" t="s">
        <v>3107</v>
      </c>
      <c r="C971" s="21" t="s">
        <v>23</v>
      </c>
      <c r="D971" s="21" t="s">
        <v>2234</v>
      </c>
      <c r="E971" s="21" t="s">
        <v>6611</v>
      </c>
      <c r="F971" s="4"/>
      <c r="G971" s="4"/>
      <c r="H971" s="2"/>
      <c r="I971" s="5"/>
      <c r="J971" s="15" t="s">
        <v>20</v>
      </c>
      <c r="K971" s="11" t="s">
        <v>20</v>
      </c>
      <c r="M971" s="18"/>
      <c r="N971" s="20">
        <f t="shared" si="60"/>
        <v>1</v>
      </c>
      <c r="O971" s="3" t="str">
        <f t="shared" si="61"/>
        <v/>
      </c>
      <c r="P971" s="3">
        <f t="shared" si="62"/>
        <v>0</v>
      </c>
      <c r="Q971" s="3">
        <f t="shared" si="63"/>
        <v>0</v>
      </c>
    </row>
    <row r="972" spans="1:17" ht="12.75">
      <c r="A972" s="1" t="s">
        <v>6612</v>
      </c>
      <c r="B972" s="1" t="s">
        <v>3073</v>
      </c>
      <c r="C972" s="21" t="s">
        <v>23</v>
      </c>
      <c r="D972" s="21" t="s">
        <v>3074</v>
      </c>
      <c r="E972" s="21" t="s">
        <v>49</v>
      </c>
      <c r="F972" s="4"/>
      <c r="G972" s="4"/>
      <c r="H972" s="2"/>
      <c r="I972" s="5"/>
      <c r="J972" s="15" t="s">
        <v>20</v>
      </c>
      <c r="K972" s="11" t="s">
        <v>20</v>
      </c>
      <c r="M972" s="18"/>
      <c r="N972" s="20">
        <f t="shared" si="60"/>
        <v>1</v>
      </c>
      <c r="O972" s="3" t="str">
        <f t="shared" si="61"/>
        <v/>
      </c>
      <c r="P972" s="3">
        <f t="shared" si="62"/>
        <v>0</v>
      </c>
      <c r="Q972" s="3">
        <f t="shared" si="63"/>
        <v>0</v>
      </c>
    </row>
    <row r="973" spans="1:17" ht="12.75">
      <c r="A973" s="1" t="s">
        <v>6613</v>
      </c>
      <c r="B973" s="1" t="s">
        <v>3073</v>
      </c>
      <c r="C973" s="21" t="s">
        <v>23</v>
      </c>
      <c r="D973" s="21" t="s">
        <v>6614</v>
      </c>
      <c r="E973" s="21" t="s">
        <v>6615</v>
      </c>
      <c r="F973" s="4"/>
      <c r="G973" s="4"/>
      <c r="H973" s="2"/>
      <c r="I973" s="5"/>
      <c r="J973" s="15" t="s">
        <v>20</v>
      </c>
      <c r="K973" s="11" t="s">
        <v>20</v>
      </c>
      <c r="M973" s="18"/>
      <c r="N973" s="20">
        <f t="shared" si="60"/>
        <v>1</v>
      </c>
      <c r="O973" s="3" t="str">
        <f t="shared" si="61"/>
        <v/>
      </c>
      <c r="P973" s="3">
        <f t="shared" si="62"/>
        <v>0</v>
      </c>
      <c r="Q973" s="3">
        <f t="shared" si="63"/>
        <v>0</v>
      </c>
    </row>
    <row r="974" spans="1:17" ht="12.75">
      <c r="A974" s="1" t="s">
        <v>6616</v>
      </c>
      <c r="B974" s="1" t="s">
        <v>2353</v>
      </c>
      <c r="C974" s="21" t="s">
        <v>23</v>
      </c>
      <c r="D974" s="21" t="s">
        <v>6617</v>
      </c>
      <c r="E974" s="21" t="s">
        <v>6618</v>
      </c>
      <c r="F974" s="4"/>
      <c r="G974" s="4"/>
      <c r="H974" s="2"/>
      <c r="I974" s="5"/>
      <c r="J974" s="15" t="s">
        <v>20</v>
      </c>
      <c r="K974" s="11" t="s">
        <v>20</v>
      </c>
      <c r="M974" s="18"/>
      <c r="N974" s="20">
        <f t="shared" si="60"/>
        <v>1</v>
      </c>
      <c r="O974" s="3" t="str">
        <f t="shared" si="61"/>
        <v/>
      </c>
      <c r="P974" s="3">
        <f t="shared" si="62"/>
        <v>0</v>
      </c>
      <c r="Q974" s="3">
        <f t="shared" si="63"/>
        <v>0</v>
      </c>
    </row>
    <row r="975" spans="1:17" ht="12.75">
      <c r="A975" s="1" t="s">
        <v>6619</v>
      </c>
      <c r="B975" s="1" t="s">
        <v>2995</v>
      </c>
      <c r="C975" s="21" t="s">
        <v>23</v>
      </c>
      <c r="D975" s="21" t="s">
        <v>1264</v>
      </c>
      <c r="E975" s="21" t="s">
        <v>5860</v>
      </c>
      <c r="F975" s="4"/>
      <c r="G975" s="4"/>
      <c r="H975" s="2"/>
      <c r="I975" s="5"/>
      <c r="J975" s="15" t="s">
        <v>20</v>
      </c>
      <c r="K975" s="11" t="s">
        <v>20</v>
      </c>
      <c r="M975" s="18"/>
      <c r="N975" s="20">
        <f t="shared" si="60"/>
        <v>1</v>
      </c>
      <c r="O975" s="3" t="str">
        <f t="shared" si="61"/>
        <v/>
      </c>
      <c r="P975" s="3">
        <f t="shared" si="62"/>
        <v>0</v>
      </c>
      <c r="Q975" s="3">
        <f t="shared" si="63"/>
        <v>0</v>
      </c>
    </row>
    <row r="976" spans="1:17" ht="12.75">
      <c r="A976" s="1" t="s">
        <v>6620</v>
      </c>
      <c r="B976" s="1" t="s">
        <v>2995</v>
      </c>
      <c r="C976" s="21" t="s">
        <v>23</v>
      </c>
      <c r="D976" s="21" t="s">
        <v>6621</v>
      </c>
      <c r="E976" s="21" t="s">
        <v>1823</v>
      </c>
      <c r="F976" s="4"/>
      <c r="G976" s="4"/>
      <c r="H976" s="2"/>
      <c r="I976" s="5"/>
      <c r="J976" s="15" t="s">
        <v>20</v>
      </c>
      <c r="K976" s="11" t="s">
        <v>20</v>
      </c>
      <c r="M976" s="18"/>
      <c r="N976" s="20">
        <f t="shared" si="60"/>
        <v>1</v>
      </c>
      <c r="O976" s="3" t="str">
        <f t="shared" si="61"/>
        <v/>
      </c>
      <c r="P976" s="3">
        <f t="shared" si="62"/>
        <v>0</v>
      </c>
      <c r="Q976" s="3">
        <f t="shared" si="63"/>
        <v>0</v>
      </c>
    </row>
    <row r="977" spans="1:17" ht="12.75">
      <c r="A977" s="1" t="s">
        <v>6622</v>
      </c>
      <c r="B977" s="1" t="s">
        <v>6623</v>
      </c>
      <c r="C977" s="21" t="s">
        <v>23</v>
      </c>
      <c r="D977" s="21" t="s">
        <v>6624</v>
      </c>
      <c r="E977" s="21" t="s">
        <v>2680</v>
      </c>
      <c r="F977" s="4"/>
      <c r="G977" s="4"/>
      <c r="H977" s="2"/>
      <c r="I977" s="5"/>
      <c r="J977" s="15" t="s">
        <v>20</v>
      </c>
      <c r="K977" s="11" t="s">
        <v>20</v>
      </c>
      <c r="M977" s="18"/>
      <c r="N977" s="20">
        <f t="shared" si="60"/>
        <v>1</v>
      </c>
      <c r="O977" s="3" t="str">
        <f t="shared" si="61"/>
        <v/>
      </c>
      <c r="P977" s="3">
        <f t="shared" si="62"/>
        <v>0</v>
      </c>
      <c r="Q977" s="3">
        <f t="shared" si="63"/>
        <v>0</v>
      </c>
    </row>
    <row r="978" spans="1:17" ht="12.75">
      <c r="A978" s="1" t="s">
        <v>6625</v>
      </c>
      <c r="B978" s="1" t="s">
        <v>2879</v>
      </c>
      <c r="C978" s="21" t="s">
        <v>23</v>
      </c>
      <c r="D978" s="21" t="s">
        <v>6626</v>
      </c>
      <c r="E978" s="21" t="s">
        <v>6627</v>
      </c>
      <c r="F978" s="4"/>
      <c r="G978" s="4"/>
      <c r="H978" s="2"/>
      <c r="I978" s="5"/>
      <c r="J978" s="15" t="s">
        <v>20</v>
      </c>
      <c r="K978" s="11" t="s">
        <v>20</v>
      </c>
      <c r="M978" s="18"/>
      <c r="N978" s="20">
        <f t="shared" si="60"/>
        <v>1</v>
      </c>
      <c r="O978" s="3" t="str">
        <f t="shared" si="61"/>
        <v/>
      </c>
      <c r="P978" s="3">
        <f t="shared" si="62"/>
        <v>0</v>
      </c>
      <c r="Q978" s="3">
        <f t="shared" si="63"/>
        <v>0</v>
      </c>
    </row>
    <row r="979" spans="1:17" ht="12.75">
      <c r="A979" s="1" t="s">
        <v>6628</v>
      </c>
      <c r="B979" s="1" t="s">
        <v>2890</v>
      </c>
      <c r="C979" s="21" t="s">
        <v>23</v>
      </c>
      <c r="D979" s="21" t="s">
        <v>6629</v>
      </c>
      <c r="E979" s="21" t="s">
        <v>2101</v>
      </c>
      <c r="F979" s="4"/>
      <c r="G979" s="4"/>
      <c r="H979" s="2"/>
      <c r="I979" s="5"/>
      <c r="J979" s="15" t="s">
        <v>20</v>
      </c>
      <c r="K979" s="11" t="s">
        <v>20</v>
      </c>
      <c r="M979" s="18"/>
      <c r="N979" s="20">
        <f t="shared" si="60"/>
        <v>1</v>
      </c>
      <c r="O979" s="3" t="str">
        <f t="shared" si="61"/>
        <v/>
      </c>
      <c r="P979" s="3">
        <f t="shared" si="62"/>
        <v>0</v>
      </c>
      <c r="Q979" s="3">
        <f t="shared" si="63"/>
        <v>0</v>
      </c>
    </row>
    <row r="980" spans="1:17" ht="12.75">
      <c r="A980" s="1" t="s">
        <v>6630</v>
      </c>
      <c r="B980" s="1" t="s">
        <v>2873</v>
      </c>
      <c r="C980" s="21" t="s">
        <v>23</v>
      </c>
      <c r="D980" s="21" t="s">
        <v>6631</v>
      </c>
      <c r="E980" s="21" t="s">
        <v>1684</v>
      </c>
      <c r="F980" s="4"/>
      <c r="G980" s="4"/>
      <c r="H980" s="2"/>
      <c r="I980" s="5"/>
      <c r="J980" s="15" t="s">
        <v>20</v>
      </c>
      <c r="K980" s="11" t="s">
        <v>20</v>
      </c>
      <c r="M980" s="18"/>
      <c r="N980" s="20">
        <f t="shared" si="60"/>
        <v>1</v>
      </c>
      <c r="O980" s="3" t="str">
        <f t="shared" si="61"/>
        <v/>
      </c>
      <c r="P980" s="3">
        <f t="shared" si="62"/>
        <v>0</v>
      </c>
      <c r="Q980" s="3">
        <f t="shared" si="63"/>
        <v>0</v>
      </c>
    </row>
    <row r="981" spans="1:17" ht="12.75">
      <c r="A981" s="1" t="s">
        <v>6632</v>
      </c>
      <c r="B981" s="1" t="s">
        <v>1790</v>
      </c>
      <c r="C981" s="21" t="s">
        <v>23</v>
      </c>
      <c r="D981" s="21" t="s">
        <v>6633</v>
      </c>
      <c r="E981" s="21" t="s">
        <v>6634</v>
      </c>
      <c r="F981" s="4"/>
      <c r="G981" s="4"/>
      <c r="H981" s="2"/>
      <c r="I981" s="5"/>
      <c r="J981" s="15" t="s">
        <v>20</v>
      </c>
      <c r="K981" s="11" t="s">
        <v>20</v>
      </c>
      <c r="M981" s="18"/>
      <c r="N981" s="20">
        <f t="shared" si="60"/>
        <v>1</v>
      </c>
      <c r="O981" s="3" t="str">
        <f t="shared" si="61"/>
        <v/>
      </c>
      <c r="P981" s="3">
        <f t="shared" si="62"/>
        <v>0</v>
      </c>
      <c r="Q981" s="3">
        <f t="shared" si="63"/>
        <v>0</v>
      </c>
    </row>
    <row r="982" spans="1:17" ht="12.75">
      <c r="A982" s="1" t="s">
        <v>6635</v>
      </c>
      <c r="B982" s="1" t="s">
        <v>2161</v>
      </c>
      <c r="C982" s="21" t="s">
        <v>23</v>
      </c>
      <c r="D982" s="21" t="s">
        <v>6636</v>
      </c>
      <c r="E982" s="21" t="s">
        <v>6637</v>
      </c>
      <c r="F982" s="4"/>
      <c r="G982" s="4"/>
      <c r="H982" s="2"/>
      <c r="I982" s="5"/>
      <c r="J982" s="15" t="s">
        <v>20</v>
      </c>
      <c r="K982" s="11" t="s">
        <v>20</v>
      </c>
      <c r="M982" s="18"/>
      <c r="N982" s="20">
        <f t="shared" si="60"/>
        <v>1</v>
      </c>
      <c r="O982" s="3" t="str">
        <f t="shared" si="61"/>
        <v/>
      </c>
      <c r="P982" s="3">
        <f t="shared" si="62"/>
        <v>0</v>
      </c>
      <c r="Q982" s="3">
        <f t="shared" si="63"/>
        <v>0</v>
      </c>
    </row>
    <row r="983" spans="1:17" ht="12.75">
      <c r="A983" s="1" t="s">
        <v>6638</v>
      </c>
      <c r="B983" s="1" t="s">
        <v>6639</v>
      </c>
      <c r="C983" s="21" t="s">
        <v>23</v>
      </c>
      <c r="D983" s="21" t="s">
        <v>6640</v>
      </c>
      <c r="E983" s="21" t="s">
        <v>303</v>
      </c>
      <c r="F983" s="4"/>
      <c r="G983" s="4"/>
      <c r="H983" s="2"/>
      <c r="I983" s="5"/>
      <c r="J983" s="15" t="s">
        <v>20</v>
      </c>
      <c r="K983" s="11" t="s">
        <v>20</v>
      </c>
      <c r="M983" s="18"/>
      <c r="N983" s="20">
        <f t="shared" si="60"/>
        <v>1</v>
      </c>
      <c r="O983" s="3" t="str">
        <f t="shared" si="61"/>
        <v/>
      </c>
      <c r="P983" s="3">
        <f t="shared" si="62"/>
        <v>0</v>
      </c>
      <c r="Q983" s="3">
        <f t="shared" si="63"/>
        <v>0</v>
      </c>
    </row>
    <row r="984" spans="1:17" ht="12.75">
      <c r="A984" s="1" t="s">
        <v>6641</v>
      </c>
      <c r="B984" s="1" t="s">
        <v>4646</v>
      </c>
      <c r="C984" s="21" t="s">
        <v>23</v>
      </c>
      <c r="D984" s="21" t="s">
        <v>70</v>
      </c>
      <c r="E984" s="21" t="s">
        <v>6642</v>
      </c>
      <c r="F984" s="4"/>
      <c r="G984" s="4"/>
      <c r="H984" s="2"/>
      <c r="I984" s="5"/>
      <c r="J984" s="15" t="s">
        <v>20</v>
      </c>
      <c r="K984" s="11" t="s">
        <v>20</v>
      </c>
      <c r="M984" s="18"/>
      <c r="N984" s="20">
        <f t="shared" si="60"/>
        <v>1</v>
      </c>
      <c r="O984" s="3" t="str">
        <f t="shared" si="61"/>
        <v/>
      </c>
      <c r="P984" s="3">
        <f t="shared" si="62"/>
        <v>0</v>
      </c>
      <c r="Q984" s="3">
        <f t="shared" si="63"/>
        <v>0</v>
      </c>
    </row>
    <row r="985" spans="1:17" ht="12.75">
      <c r="A985" s="1" t="s">
        <v>6643</v>
      </c>
      <c r="B985" s="1" t="s">
        <v>6644</v>
      </c>
      <c r="C985" s="21" t="s">
        <v>23</v>
      </c>
      <c r="D985" s="21" t="s">
        <v>6645</v>
      </c>
      <c r="E985" s="21" t="s">
        <v>6646</v>
      </c>
      <c r="F985" s="4"/>
      <c r="G985" s="4"/>
      <c r="H985" s="2"/>
      <c r="I985" s="5"/>
      <c r="J985" s="15" t="s">
        <v>20</v>
      </c>
      <c r="K985" s="11" t="s">
        <v>20</v>
      </c>
      <c r="M985" s="18"/>
      <c r="N985" s="20">
        <f t="shared" si="60"/>
        <v>1</v>
      </c>
      <c r="O985" s="3" t="str">
        <f t="shared" si="61"/>
        <v/>
      </c>
      <c r="P985" s="3">
        <f t="shared" si="62"/>
        <v>0</v>
      </c>
      <c r="Q985" s="3">
        <f t="shared" si="63"/>
        <v>0</v>
      </c>
    </row>
    <row r="986" spans="1:17" ht="12.75">
      <c r="A986" s="1" t="s">
        <v>6647</v>
      </c>
      <c r="B986" s="1" t="s">
        <v>681</v>
      </c>
      <c r="C986" s="21" t="s">
        <v>23</v>
      </c>
      <c r="D986" s="21" t="s">
        <v>70</v>
      </c>
      <c r="E986" s="21" t="s">
        <v>2171</v>
      </c>
      <c r="F986" s="4"/>
      <c r="G986" s="4"/>
      <c r="H986" s="2"/>
      <c r="I986" s="5"/>
      <c r="J986" s="15" t="s">
        <v>20</v>
      </c>
      <c r="K986" s="11" t="s">
        <v>20</v>
      </c>
      <c r="M986" s="18"/>
      <c r="N986" s="20">
        <f t="shared" si="60"/>
        <v>1</v>
      </c>
      <c r="O986" s="3" t="str">
        <f t="shared" si="61"/>
        <v/>
      </c>
      <c r="P986" s="3">
        <f t="shared" si="62"/>
        <v>0</v>
      </c>
      <c r="Q986" s="3">
        <f t="shared" si="63"/>
        <v>0</v>
      </c>
    </row>
    <row r="987" spans="1:17" ht="12.75">
      <c r="A987" s="1" t="s">
        <v>6648</v>
      </c>
      <c r="B987" s="1" t="s">
        <v>681</v>
      </c>
      <c r="C987" s="21" t="s">
        <v>23</v>
      </c>
      <c r="D987" s="21" t="s">
        <v>70</v>
      </c>
      <c r="E987" s="21" t="s">
        <v>6649</v>
      </c>
      <c r="F987" s="4"/>
      <c r="G987" s="4"/>
      <c r="H987" s="2"/>
      <c r="I987" s="5"/>
      <c r="J987" s="15" t="s">
        <v>20</v>
      </c>
      <c r="K987" s="11" t="s">
        <v>20</v>
      </c>
      <c r="M987" s="18"/>
      <c r="N987" s="20">
        <f t="shared" si="60"/>
        <v>1</v>
      </c>
      <c r="O987" s="3" t="str">
        <f t="shared" si="61"/>
        <v/>
      </c>
      <c r="P987" s="3">
        <f t="shared" si="62"/>
        <v>0</v>
      </c>
      <c r="Q987" s="3">
        <f t="shared" si="63"/>
        <v>0</v>
      </c>
    </row>
    <row r="988" spans="1:17" ht="12.75">
      <c r="A988" s="1" t="s">
        <v>6650</v>
      </c>
      <c r="B988" s="1" t="s">
        <v>6651</v>
      </c>
      <c r="C988" s="21" t="s">
        <v>23</v>
      </c>
      <c r="D988" s="21" t="s">
        <v>6652</v>
      </c>
      <c r="E988" s="21" t="s">
        <v>6653</v>
      </c>
      <c r="F988" s="4"/>
      <c r="G988" s="4"/>
      <c r="H988" s="2"/>
      <c r="I988" s="5"/>
      <c r="J988" s="15" t="s">
        <v>20</v>
      </c>
      <c r="K988" s="11" t="s">
        <v>20</v>
      </c>
      <c r="M988" s="18"/>
      <c r="N988" s="20">
        <f t="shared" si="60"/>
        <v>1</v>
      </c>
      <c r="O988" s="3" t="str">
        <f t="shared" si="61"/>
        <v/>
      </c>
      <c r="P988" s="3">
        <f t="shared" si="62"/>
        <v>0</v>
      </c>
      <c r="Q988" s="3">
        <f t="shared" si="63"/>
        <v>0</v>
      </c>
    </row>
    <row r="989" spans="1:17" ht="12.75">
      <c r="A989" s="1" t="s">
        <v>6654</v>
      </c>
      <c r="B989" s="1" t="s">
        <v>908</v>
      </c>
      <c r="C989" s="21" t="s">
        <v>23</v>
      </c>
      <c r="D989" s="21" t="s">
        <v>6655</v>
      </c>
      <c r="E989" s="21" t="s">
        <v>6656</v>
      </c>
      <c r="F989" s="4"/>
      <c r="G989" s="4"/>
      <c r="H989" s="2"/>
      <c r="I989" s="5"/>
      <c r="J989" s="15" t="s">
        <v>20</v>
      </c>
      <c r="K989" s="11" t="s">
        <v>20</v>
      </c>
      <c r="M989" s="18"/>
      <c r="N989" s="20">
        <f t="shared" si="60"/>
        <v>1</v>
      </c>
      <c r="O989" s="3" t="str">
        <f t="shared" si="61"/>
        <v/>
      </c>
      <c r="P989" s="3">
        <f t="shared" si="62"/>
        <v>0</v>
      </c>
      <c r="Q989" s="3">
        <f t="shared" si="63"/>
        <v>0</v>
      </c>
    </row>
    <row r="990" spans="1:17" ht="12.75">
      <c r="A990" s="1" t="s">
        <v>6657</v>
      </c>
      <c r="B990" s="1" t="s">
        <v>6658</v>
      </c>
      <c r="C990" s="21" t="s">
        <v>23</v>
      </c>
      <c r="D990" s="21" t="s">
        <v>70</v>
      </c>
      <c r="E990" s="21" t="s">
        <v>6659</v>
      </c>
      <c r="F990" s="4"/>
      <c r="G990" s="4"/>
      <c r="H990" s="2"/>
      <c r="I990" s="5"/>
      <c r="J990" s="15" t="s">
        <v>20</v>
      </c>
      <c r="K990" s="11" t="s">
        <v>20</v>
      </c>
      <c r="M990" s="18"/>
      <c r="N990" s="20">
        <f t="shared" si="60"/>
        <v>1</v>
      </c>
      <c r="O990" s="3" t="str">
        <f t="shared" si="61"/>
        <v/>
      </c>
      <c r="P990" s="3">
        <f t="shared" si="62"/>
        <v>0</v>
      </c>
      <c r="Q990" s="3">
        <f t="shared" si="63"/>
        <v>0</v>
      </c>
    </row>
    <row r="991" spans="1:17" ht="12.75">
      <c r="A991" s="1" t="s">
        <v>6660</v>
      </c>
      <c r="B991" s="1" t="s">
        <v>4623</v>
      </c>
      <c r="C991" s="21" t="s">
        <v>23</v>
      </c>
      <c r="D991" s="21" t="s">
        <v>70</v>
      </c>
      <c r="E991" s="21" t="s">
        <v>6661</v>
      </c>
      <c r="F991" s="4"/>
      <c r="G991" s="4"/>
      <c r="H991" s="2"/>
      <c r="I991" s="5"/>
      <c r="J991" s="15" t="s">
        <v>20</v>
      </c>
      <c r="K991" s="11" t="s">
        <v>20</v>
      </c>
      <c r="M991" s="18"/>
      <c r="N991" s="20">
        <f t="shared" si="60"/>
        <v>1</v>
      </c>
      <c r="O991" s="3" t="str">
        <f t="shared" si="61"/>
        <v/>
      </c>
      <c r="P991" s="3">
        <f t="shared" si="62"/>
        <v>0</v>
      </c>
      <c r="Q991" s="3">
        <f t="shared" si="63"/>
        <v>0</v>
      </c>
    </row>
    <row r="992" spans="1:17" ht="12.75">
      <c r="A992" s="1" t="s">
        <v>6662</v>
      </c>
      <c r="B992" s="1" t="s">
        <v>2133</v>
      </c>
      <c r="C992" s="21" t="s">
        <v>23</v>
      </c>
      <c r="D992" s="21" t="s">
        <v>70</v>
      </c>
      <c r="E992" s="21" t="s">
        <v>6663</v>
      </c>
      <c r="F992" s="4"/>
      <c r="G992" s="4"/>
      <c r="H992" s="2"/>
      <c r="I992" s="5"/>
      <c r="J992" s="15" t="s">
        <v>20</v>
      </c>
      <c r="K992" s="11" t="s">
        <v>20</v>
      </c>
      <c r="M992" s="18"/>
      <c r="N992" s="20">
        <f t="shared" si="60"/>
        <v>1</v>
      </c>
      <c r="O992" s="3" t="str">
        <f t="shared" si="61"/>
        <v/>
      </c>
      <c r="P992" s="3">
        <f t="shared" si="62"/>
        <v>0</v>
      </c>
      <c r="Q992" s="3">
        <f t="shared" si="63"/>
        <v>0</v>
      </c>
    </row>
    <row r="993" spans="1:17" ht="12.75">
      <c r="A993" s="1" t="s">
        <v>6664</v>
      </c>
      <c r="B993" s="1" t="s">
        <v>2133</v>
      </c>
      <c r="C993" s="21" t="s">
        <v>23</v>
      </c>
      <c r="D993" s="21" t="s">
        <v>70</v>
      </c>
      <c r="E993" s="21" t="s">
        <v>6665</v>
      </c>
      <c r="F993" s="4"/>
      <c r="G993" s="4"/>
      <c r="H993" s="2"/>
      <c r="I993" s="5"/>
      <c r="J993" s="15" t="s">
        <v>20</v>
      </c>
      <c r="K993" s="11" t="s">
        <v>20</v>
      </c>
      <c r="M993" s="18"/>
      <c r="N993" s="20">
        <f t="shared" si="60"/>
        <v>1</v>
      </c>
      <c r="O993" s="3" t="str">
        <f t="shared" si="61"/>
        <v/>
      </c>
      <c r="P993" s="3">
        <f t="shared" si="62"/>
        <v>0</v>
      </c>
      <c r="Q993" s="3">
        <f t="shared" si="63"/>
        <v>0</v>
      </c>
    </row>
    <row r="994" spans="1:17" ht="12.75">
      <c r="A994" s="1" t="s">
        <v>6666</v>
      </c>
      <c r="B994" s="1" t="s">
        <v>1200</v>
      </c>
      <c r="C994" s="21" t="s">
        <v>23</v>
      </c>
      <c r="D994" s="21" t="s">
        <v>70</v>
      </c>
      <c r="E994" s="21" t="s">
        <v>6667</v>
      </c>
      <c r="F994" s="4"/>
      <c r="G994" s="4"/>
      <c r="H994" s="2"/>
      <c r="I994" s="5"/>
      <c r="J994" s="15" t="s">
        <v>20</v>
      </c>
      <c r="K994" s="11" t="s">
        <v>20</v>
      </c>
      <c r="M994" s="18"/>
      <c r="N994" s="20">
        <f t="shared" si="60"/>
        <v>1</v>
      </c>
      <c r="O994" s="3" t="str">
        <f t="shared" si="61"/>
        <v/>
      </c>
      <c r="P994" s="3">
        <f t="shared" si="62"/>
        <v>0</v>
      </c>
      <c r="Q994" s="3">
        <f t="shared" si="63"/>
        <v>0</v>
      </c>
    </row>
    <row r="995" spans="1:17" ht="12.75">
      <c r="A995" s="1" t="s">
        <v>6668</v>
      </c>
      <c r="B995" s="1" t="s">
        <v>2854</v>
      </c>
      <c r="C995" s="21" t="s">
        <v>23</v>
      </c>
      <c r="D995" s="21" t="s">
        <v>70</v>
      </c>
      <c r="E995" s="21" t="s">
        <v>2855</v>
      </c>
      <c r="F995" s="4"/>
      <c r="G995" s="4"/>
      <c r="H995" s="2"/>
      <c r="I995" s="5"/>
      <c r="J995" s="15" t="s">
        <v>20</v>
      </c>
      <c r="K995" s="11" t="s">
        <v>20</v>
      </c>
      <c r="M995" s="18"/>
      <c r="N995" s="20">
        <f t="shared" si="60"/>
        <v>1</v>
      </c>
      <c r="O995" s="3" t="str">
        <f t="shared" si="61"/>
        <v/>
      </c>
      <c r="P995" s="3">
        <f t="shared" si="62"/>
        <v>0</v>
      </c>
      <c r="Q995" s="3">
        <f t="shared" si="63"/>
        <v>0</v>
      </c>
    </row>
    <row r="996" spans="1:17" ht="12.75">
      <c r="A996" s="1" t="s">
        <v>6669</v>
      </c>
      <c r="B996" s="1" t="s">
        <v>3520</v>
      </c>
      <c r="C996" s="21" t="s">
        <v>23</v>
      </c>
      <c r="D996" s="21" t="s">
        <v>6670</v>
      </c>
      <c r="E996" s="21" t="s">
        <v>6671</v>
      </c>
      <c r="F996" s="4"/>
      <c r="G996" s="4"/>
      <c r="H996" s="2"/>
      <c r="I996" s="5"/>
      <c r="J996" s="15" t="s">
        <v>20</v>
      </c>
      <c r="K996" s="11" t="s">
        <v>20</v>
      </c>
      <c r="M996" s="18"/>
      <c r="N996" s="20">
        <f t="shared" si="60"/>
        <v>1</v>
      </c>
      <c r="O996" s="3" t="str">
        <f t="shared" si="61"/>
        <v/>
      </c>
      <c r="P996" s="3">
        <f t="shared" si="62"/>
        <v>0</v>
      </c>
      <c r="Q996" s="3">
        <f t="shared" si="63"/>
        <v>0</v>
      </c>
    </row>
    <row r="997" spans="1:17" ht="12.75">
      <c r="A997" s="1" t="s">
        <v>6672</v>
      </c>
      <c r="B997" s="1" t="s">
        <v>6673</v>
      </c>
      <c r="C997" s="21" t="s">
        <v>23</v>
      </c>
      <c r="D997" s="21" t="s">
        <v>6674</v>
      </c>
      <c r="E997" s="21" t="s">
        <v>5074</v>
      </c>
      <c r="F997" s="4"/>
      <c r="G997" s="4"/>
      <c r="H997" s="2"/>
      <c r="I997" s="5"/>
      <c r="J997" s="15" t="s">
        <v>20</v>
      </c>
      <c r="K997" s="11" t="s">
        <v>20</v>
      </c>
      <c r="M997" s="18"/>
      <c r="N997" s="20">
        <f t="shared" si="60"/>
        <v>1</v>
      </c>
      <c r="O997" s="3" t="str">
        <f t="shared" si="61"/>
        <v/>
      </c>
      <c r="P997" s="3">
        <f t="shared" si="62"/>
        <v>0</v>
      </c>
      <c r="Q997" s="3">
        <f t="shared" si="63"/>
        <v>0</v>
      </c>
    </row>
    <row r="998" spans="1:17" ht="12.75">
      <c r="A998" s="1" t="s">
        <v>6675</v>
      </c>
      <c r="B998" s="1" t="s">
        <v>6673</v>
      </c>
      <c r="C998" s="21" t="s">
        <v>23</v>
      </c>
      <c r="D998" s="21" t="s">
        <v>70</v>
      </c>
      <c r="E998" s="21" t="s">
        <v>6676</v>
      </c>
      <c r="F998" s="4"/>
      <c r="G998" s="4"/>
      <c r="H998" s="2"/>
      <c r="I998" s="5"/>
      <c r="J998" s="15" t="s">
        <v>20</v>
      </c>
      <c r="K998" s="11" t="s">
        <v>20</v>
      </c>
      <c r="M998" s="18"/>
      <c r="N998" s="20">
        <f t="shared" si="60"/>
        <v>1</v>
      </c>
      <c r="O998" s="3" t="str">
        <f t="shared" si="61"/>
        <v/>
      </c>
      <c r="P998" s="3">
        <f t="shared" si="62"/>
        <v>0</v>
      </c>
      <c r="Q998" s="3">
        <f t="shared" si="63"/>
        <v>0</v>
      </c>
    </row>
    <row r="999" spans="1:17" ht="12.75">
      <c r="A999" s="1" t="s">
        <v>6677</v>
      </c>
      <c r="B999" s="1" t="s">
        <v>6678</v>
      </c>
      <c r="C999" s="21" t="s">
        <v>23</v>
      </c>
      <c r="D999" s="21" t="s">
        <v>6679</v>
      </c>
      <c r="E999" s="21" t="s">
        <v>6680</v>
      </c>
      <c r="F999" s="4"/>
      <c r="G999" s="4"/>
      <c r="H999" s="2"/>
      <c r="I999" s="5"/>
      <c r="J999" s="15" t="s">
        <v>20</v>
      </c>
      <c r="K999" s="11" t="s">
        <v>20</v>
      </c>
      <c r="M999" s="18"/>
      <c r="N999" s="20">
        <f t="shared" si="60"/>
        <v>1</v>
      </c>
      <c r="O999" s="3" t="str">
        <f t="shared" si="61"/>
        <v/>
      </c>
      <c r="P999" s="3">
        <f t="shared" si="62"/>
        <v>0</v>
      </c>
      <c r="Q999" s="3">
        <f t="shared" si="63"/>
        <v>0</v>
      </c>
    </row>
    <row r="1000" spans="1:17" ht="12.75">
      <c r="A1000" s="1" t="s">
        <v>6681</v>
      </c>
      <c r="B1000" s="1" t="s">
        <v>2466</v>
      </c>
      <c r="C1000" s="21" t="s">
        <v>23</v>
      </c>
      <c r="D1000" s="21" t="s">
        <v>3368</v>
      </c>
      <c r="E1000" s="21" t="s">
        <v>6682</v>
      </c>
      <c r="F1000" s="4"/>
      <c r="G1000" s="4"/>
      <c r="H1000" s="2"/>
      <c r="I1000" s="5"/>
      <c r="J1000" s="15" t="s">
        <v>20</v>
      </c>
      <c r="K1000" s="11" t="s">
        <v>20</v>
      </c>
      <c r="M1000" s="18"/>
      <c r="N1000" s="20">
        <f t="shared" si="60"/>
        <v>1</v>
      </c>
      <c r="O1000" s="3" t="str">
        <f t="shared" si="61"/>
        <v/>
      </c>
      <c r="P1000" s="3">
        <f t="shared" si="62"/>
        <v>0</v>
      </c>
      <c r="Q1000" s="3">
        <f t="shared" si="63"/>
        <v>0</v>
      </c>
    </row>
    <row r="1001" spans="1:17" ht="12.75">
      <c r="A1001" s="1" t="s">
        <v>6683</v>
      </c>
      <c r="B1001" s="1" t="s">
        <v>2466</v>
      </c>
      <c r="C1001" s="21" t="s">
        <v>23</v>
      </c>
      <c r="D1001" s="21" t="s">
        <v>3190</v>
      </c>
      <c r="E1001" s="21" t="s">
        <v>6684</v>
      </c>
      <c r="F1001" s="4"/>
      <c r="G1001" s="4"/>
      <c r="H1001" s="2"/>
      <c r="I1001" s="5"/>
      <c r="J1001" s="15" t="s">
        <v>20</v>
      </c>
      <c r="K1001" s="11" t="s">
        <v>20</v>
      </c>
      <c r="M1001" s="18"/>
      <c r="N1001" s="20">
        <f t="shared" si="60"/>
        <v>1</v>
      </c>
      <c r="O1001" s="3" t="str">
        <f t="shared" si="61"/>
        <v/>
      </c>
      <c r="P1001" s="3">
        <f t="shared" si="62"/>
        <v>0</v>
      </c>
      <c r="Q1001" s="3">
        <f t="shared" si="63"/>
        <v>0</v>
      </c>
    </row>
    <row r="1002" spans="1:17" ht="12.75">
      <c r="A1002" s="1" t="s">
        <v>6685</v>
      </c>
      <c r="B1002" s="1" t="s">
        <v>6686</v>
      </c>
      <c r="C1002" s="21" t="s">
        <v>23</v>
      </c>
      <c r="D1002" s="21" t="s">
        <v>6687</v>
      </c>
      <c r="E1002" s="21" t="s">
        <v>6688</v>
      </c>
      <c r="F1002" s="4"/>
      <c r="G1002" s="4"/>
      <c r="H1002" s="2"/>
      <c r="I1002" s="5"/>
      <c r="J1002" s="15" t="s">
        <v>20</v>
      </c>
      <c r="K1002" s="11" t="s">
        <v>20</v>
      </c>
      <c r="M1002" s="18"/>
      <c r="N1002" s="20">
        <f t="shared" si="60"/>
        <v>1</v>
      </c>
      <c r="O1002" s="3" t="str">
        <f t="shared" si="61"/>
        <v/>
      </c>
      <c r="P1002" s="3">
        <f t="shared" si="62"/>
        <v>0</v>
      </c>
      <c r="Q1002" s="3">
        <f t="shared" si="63"/>
        <v>0</v>
      </c>
    </row>
    <row r="1003" spans="1:17" ht="12.75">
      <c r="A1003" s="1" t="s">
        <v>6689</v>
      </c>
      <c r="B1003" s="1" t="s">
        <v>2736</v>
      </c>
      <c r="C1003" s="21" t="s">
        <v>23</v>
      </c>
      <c r="D1003" s="21" t="s">
        <v>6690</v>
      </c>
      <c r="E1003" s="21" t="s">
        <v>6691</v>
      </c>
      <c r="F1003" s="4"/>
      <c r="G1003" s="4"/>
      <c r="H1003" s="2"/>
      <c r="I1003" s="5"/>
      <c r="J1003" s="15" t="s">
        <v>20</v>
      </c>
      <c r="K1003" s="11" t="s">
        <v>20</v>
      </c>
      <c r="M1003" s="18"/>
      <c r="N1003" s="20">
        <f t="shared" si="60"/>
        <v>1</v>
      </c>
      <c r="O1003" s="3" t="str">
        <f t="shared" si="61"/>
        <v/>
      </c>
      <c r="P1003" s="3">
        <f t="shared" si="62"/>
        <v>0</v>
      </c>
      <c r="Q1003" s="3">
        <f t="shared" si="63"/>
        <v>0</v>
      </c>
    </row>
    <row r="1004" spans="1:17" ht="12.75">
      <c r="A1004" s="1" t="s">
        <v>6692</v>
      </c>
      <c r="B1004" s="1" t="s">
        <v>2736</v>
      </c>
      <c r="C1004" s="21" t="s">
        <v>23</v>
      </c>
      <c r="D1004" s="21" t="s">
        <v>6693</v>
      </c>
      <c r="E1004" s="21" t="s">
        <v>6694</v>
      </c>
      <c r="F1004" s="4"/>
      <c r="G1004" s="4"/>
      <c r="H1004" s="2"/>
      <c r="I1004" s="5"/>
      <c r="J1004" s="15" t="s">
        <v>20</v>
      </c>
      <c r="K1004" s="11" t="s">
        <v>20</v>
      </c>
      <c r="M1004" s="18"/>
      <c r="N1004" s="20">
        <f t="shared" si="60"/>
        <v>1</v>
      </c>
      <c r="O1004" s="3" t="str">
        <f t="shared" si="61"/>
        <v/>
      </c>
      <c r="P1004" s="3">
        <f t="shared" si="62"/>
        <v>0</v>
      </c>
      <c r="Q1004" s="3">
        <f t="shared" si="63"/>
        <v>0</v>
      </c>
    </row>
    <row r="1005" spans="1:17" ht="12.75">
      <c r="A1005" s="1" t="s">
        <v>6695</v>
      </c>
      <c r="B1005" s="1" t="s">
        <v>2736</v>
      </c>
      <c r="C1005" s="21" t="s">
        <v>23</v>
      </c>
      <c r="D1005" s="21" t="s">
        <v>6696</v>
      </c>
      <c r="E1005" s="21" t="s">
        <v>6697</v>
      </c>
      <c r="F1005" s="4"/>
      <c r="G1005" s="4"/>
      <c r="H1005" s="2"/>
      <c r="I1005" s="5"/>
      <c r="J1005" s="15" t="s">
        <v>20</v>
      </c>
      <c r="K1005" s="11" t="s">
        <v>20</v>
      </c>
      <c r="M1005" s="18"/>
      <c r="N1005" s="20">
        <f t="shared" si="60"/>
        <v>1</v>
      </c>
      <c r="O1005" s="3" t="str">
        <f t="shared" si="61"/>
        <v/>
      </c>
      <c r="P1005" s="3">
        <f t="shared" si="62"/>
        <v>0</v>
      </c>
      <c r="Q1005" s="3">
        <f t="shared" si="63"/>
        <v>0</v>
      </c>
    </row>
    <row r="1006" spans="1:17" ht="12.75">
      <c r="A1006" s="1" t="s">
        <v>6698</v>
      </c>
      <c r="B1006" s="1" t="s">
        <v>2865</v>
      </c>
      <c r="C1006" s="21" t="s">
        <v>23</v>
      </c>
      <c r="D1006" s="21" t="s">
        <v>6699</v>
      </c>
      <c r="E1006" s="21" t="s">
        <v>6700</v>
      </c>
      <c r="F1006" s="4"/>
      <c r="G1006" s="4"/>
      <c r="H1006" s="2"/>
      <c r="I1006" s="5"/>
      <c r="J1006" s="15" t="s">
        <v>20</v>
      </c>
      <c r="K1006" s="11" t="s">
        <v>20</v>
      </c>
      <c r="M1006" s="18"/>
      <c r="N1006" s="20">
        <f t="shared" si="60"/>
        <v>1</v>
      </c>
      <c r="O1006" s="3" t="str">
        <f t="shared" si="61"/>
        <v/>
      </c>
      <c r="P1006" s="3">
        <f t="shared" si="62"/>
        <v>0</v>
      </c>
      <c r="Q1006" s="3">
        <f t="shared" si="63"/>
        <v>0</v>
      </c>
    </row>
    <row r="1007" spans="1:17" ht="12.75">
      <c r="A1007" s="1" t="s">
        <v>6701</v>
      </c>
      <c r="B1007" s="1" t="s">
        <v>6702</v>
      </c>
      <c r="C1007" s="21" t="s">
        <v>23</v>
      </c>
      <c r="D1007" s="21" t="s">
        <v>6703</v>
      </c>
      <c r="E1007" s="21" t="s">
        <v>6704</v>
      </c>
      <c r="F1007" s="4"/>
      <c r="G1007" s="4"/>
      <c r="H1007" s="2"/>
      <c r="I1007" s="5"/>
      <c r="J1007" s="15" t="s">
        <v>20</v>
      </c>
      <c r="K1007" s="11" t="s">
        <v>20</v>
      </c>
      <c r="M1007" s="18"/>
      <c r="N1007" s="20">
        <f t="shared" si="60"/>
        <v>1</v>
      </c>
      <c r="O1007" s="3" t="str">
        <f t="shared" si="61"/>
        <v/>
      </c>
      <c r="P1007" s="3">
        <f t="shared" si="62"/>
        <v>0</v>
      </c>
      <c r="Q1007" s="3">
        <f t="shared" si="63"/>
        <v>0</v>
      </c>
    </row>
    <row r="1008" spans="1:17" ht="12.75">
      <c r="A1008" s="1" t="s">
        <v>6705</v>
      </c>
      <c r="B1008" s="1" t="s">
        <v>3111</v>
      </c>
      <c r="C1008" s="21" t="s">
        <v>23</v>
      </c>
      <c r="D1008" s="21" t="s">
        <v>6706</v>
      </c>
      <c r="E1008" s="21" t="s">
        <v>6707</v>
      </c>
      <c r="F1008" s="4"/>
      <c r="G1008" s="4"/>
      <c r="H1008" s="2"/>
      <c r="I1008" s="5"/>
      <c r="J1008" s="15" t="s">
        <v>20</v>
      </c>
      <c r="K1008" s="11" t="s">
        <v>20</v>
      </c>
      <c r="M1008" s="18"/>
      <c r="N1008" s="20">
        <f t="shared" si="60"/>
        <v>1</v>
      </c>
      <c r="O1008" s="3" t="str">
        <f t="shared" si="61"/>
        <v/>
      </c>
      <c r="P1008" s="3">
        <f t="shared" si="62"/>
        <v>0</v>
      </c>
      <c r="Q1008" s="3">
        <f t="shared" si="63"/>
        <v>0</v>
      </c>
    </row>
    <row r="1009" spans="1:17" ht="12.75">
      <c r="A1009" s="1" t="s">
        <v>6708</v>
      </c>
      <c r="B1009" s="1" t="s">
        <v>6709</v>
      </c>
      <c r="C1009" s="21" t="s">
        <v>23</v>
      </c>
      <c r="D1009" s="21" t="s">
        <v>6710</v>
      </c>
      <c r="E1009" s="21" t="s">
        <v>6711</v>
      </c>
      <c r="F1009" s="4"/>
      <c r="G1009" s="4"/>
      <c r="H1009" s="2"/>
      <c r="I1009" s="5"/>
      <c r="J1009" s="15" t="s">
        <v>20</v>
      </c>
      <c r="K1009" s="11" t="s">
        <v>20</v>
      </c>
      <c r="M1009" s="18"/>
      <c r="N1009" s="20">
        <f t="shared" si="60"/>
        <v>1</v>
      </c>
      <c r="O1009" s="3" t="str">
        <f t="shared" si="61"/>
        <v/>
      </c>
      <c r="P1009" s="3">
        <f t="shared" si="62"/>
        <v>0</v>
      </c>
      <c r="Q1009" s="3">
        <f t="shared" si="63"/>
        <v>0</v>
      </c>
    </row>
    <row r="1010" spans="1:17" ht="12.75">
      <c r="A1010" s="1" t="s">
        <v>6712</v>
      </c>
      <c r="B1010" s="1" t="s">
        <v>841</v>
      </c>
      <c r="C1010" s="21" t="s">
        <v>23</v>
      </c>
      <c r="D1010" s="21" t="s">
        <v>6713</v>
      </c>
      <c r="E1010" s="21" t="s">
        <v>5485</v>
      </c>
      <c r="F1010" s="4"/>
      <c r="G1010" s="4"/>
      <c r="H1010" s="2"/>
      <c r="I1010" s="5"/>
      <c r="J1010" s="15" t="s">
        <v>20</v>
      </c>
      <c r="K1010" s="11" t="s">
        <v>20</v>
      </c>
      <c r="M1010" s="18"/>
      <c r="N1010" s="20">
        <f t="shared" si="60"/>
        <v>1</v>
      </c>
      <c r="O1010" s="3" t="str">
        <f t="shared" si="61"/>
        <v/>
      </c>
      <c r="P1010" s="3">
        <f t="shared" si="62"/>
        <v>0</v>
      </c>
      <c r="Q1010" s="3">
        <f t="shared" si="63"/>
        <v>0</v>
      </c>
    </row>
    <row r="1011" spans="1:17" ht="12.75">
      <c r="A1011" s="1" t="s">
        <v>6714</v>
      </c>
      <c r="B1011" s="1" t="s">
        <v>6715</v>
      </c>
      <c r="C1011" s="21" t="s">
        <v>23</v>
      </c>
      <c r="D1011" s="21" t="s">
        <v>3853</v>
      </c>
      <c r="E1011" s="21" t="s">
        <v>2630</v>
      </c>
      <c r="F1011" s="4"/>
      <c r="G1011" s="4"/>
      <c r="H1011" s="2"/>
      <c r="I1011" s="5"/>
      <c r="J1011" s="15" t="s">
        <v>20</v>
      </c>
      <c r="K1011" s="11" t="s">
        <v>20</v>
      </c>
      <c r="M1011" s="18"/>
      <c r="N1011" s="20">
        <f t="shared" si="60"/>
        <v>1</v>
      </c>
      <c r="O1011" s="3" t="str">
        <f t="shared" si="61"/>
        <v/>
      </c>
      <c r="P1011" s="3">
        <f t="shared" si="62"/>
        <v>0</v>
      </c>
      <c r="Q1011" s="3">
        <f t="shared" si="63"/>
        <v>0</v>
      </c>
    </row>
    <row r="1012" spans="1:17" ht="12.75">
      <c r="A1012" s="1" t="s">
        <v>6716</v>
      </c>
      <c r="B1012" s="1" t="s">
        <v>6717</v>
      </c>
      <c r="C1012" s="21" t="s">
        <v>23</v>
      </c>
      <c r="D1012" s="21" t="s">
        <v>6718</v>
      </c>
      <c r="E1012" s="21" t="s">
        <v>6719</v>
      </c>
      <c r="F1012" s="4"/>
      <c r="G1012" s="4"/>
      <c r="H1012" s="2"/>
      <c r="I1012" s="5"/>
      <c r="J1012" s="15" t="s">
        <v>20</v>
      </c>
      <c r="K1012" s="11" t="s">
        <v>20</v>
      </c>
      <c r="M1012" s="18"/>
      <c r="N1012" s="20">
        <f t="shared" si="60"/>
        <v>1</v>
      </c>
      <c r="O1012" s="3" t="str">
        <f t="shared" si="61"/>
        <v/>
      </c>
      <c r="P1012" s="3">
        <f t="shared" si="62"/>
        <v>0</v>
      </c>
      <c r="Q1012" s="3">
        <f t="shared" si="63"/>
        <v>0</v>
      </c>
    </row>
    <row r="1013" spans="1:17" ht="12.75">
      <c r="A1013" s="1" t="s">
        <v>6720</v>
      </c>
      <c r="B1013" s="1" t="s">
        <v>188</v>
      </c>
      <c r="C1013" s="21" t="s">
        <v>23</v>
      </c>
      <c r="D1013" s="21" t="s">
        <v>6721</v>
      </c>
      <c r="E1013" s="21" t="s">
        <v>6722</v>
      </c>
      <c r="F1013" s="4"/>
      <c r="G1013" s="4"/>
      <c r="H1013" s="2"/>
      <c r="I1013" s="5"/>
      <c r="J1013" s="15" t="s">
        <v>20</v>
      </c>
      <c r="K1013" s="11" t="s">
        <v>20</v>
      </c>
      <c r="M1013" s="18"/>
      <c r="N1013" s="20">
        <f t="shared" si="60"/>
        <v>1</v>
      </c>
      <c r="O1013" s="3" t="str">
        <f t="shared" si="61"/>
        <v/>
      </c>
      <c r="P1013" s="3">
        <f t="shared" si="62"/>
        <v>0</v>
      </c>
      <c r="Q1013" s="3">
        <f t="shared" si="63"/>
        <v>0</v>
      </c>
    </row>
    <row r="1014" spans="1:17" ht="12.75">
      <c r="A1014" s="1" t="s">
        <v>6723</v>
      </c>
      <c r="B1014" s="1" t="s">
        <v>1101</v>
      </c>
      <c r="C1014" s="21" t="s">
        <v>6724</v>
      </c>
      <c r="D1014" s="21" t="s">
        <v>5646</v>
      </c>
      <c r="E1014" s="21" t="s">
        <v>6725</v>
      </c>
      <c r="F1014" s="4"/>
      <c r="G1014" s="4"/>
      <c r="H1014" s="2"/>
      <c r="I1014" s="5"/>
      <c r="J1014" s="15" t="s">
        <v>20</v>
      </c>
      <c r="K1014" s="11" t="s">
        <v>20</v>
      </c>
      <c r="M1014" s="18"/>
      <c r="N1014" s="20">
        <f t="shared" si="60"/>
        <v>1</v>
      </c>
      <c r="O1014" s="3" t="str">
        <f t="shared" si="61"/>
        <v/>
      </c>
      <c r="P1014" s="3">
        <f t="shared" si="62"/>
        <v>0</v>
      </c>
      <c r="Q1014" s="3">
        <f t="shared" si="63"/>
        <v>0</v>
      </c>
    </row>
    <row r="1015" spans="1:17" ht="12.75">
      <c r="A1015" s="1" t="s">
        <v>6726</v>
      </c>
      <c r="B1015" s="1" t="s">
        <v>6727</v>
      </c>
      <c r="C1015" s="21" t="s">
        <v>6728</v>
      </c>
      <c r="D1015" s="21" t="s">
        <v>6729</v>
      </c>
      <c r="E1015" s="21" t="s">
        <v>6730</v>
      </c>
      <c r="F1015" s="4"/>
      <c r="G1015" s="4"/>
      <c r="H1015" s="2"/>
      <c r="I1015" s="5"/>
      <c r="J1015" s="15" t="s">
        <v>20</v>
      </c>
      <c r="K1015" s="11" t="s">
        <v>20</v>
      </c>
      <c r="M1015" s="18"/>
      <c r="N1015" s="20">
        <f t="shared" si="60"/>
        <v>1</v>
      </c>
      <c r="O1015" s="3" t="str">
        <f t="shared" si="61"/>
        <v/>
      </c>
      <c r="P1015" s="3">
        <f t="shared" si="62"/>
        <v>0</v>
      </c>
      <c r="Q1015" s="3">
        <f t="shared" si="63"/>
        <v>0</v>
      </c>
    </row>
    <row r="1016" spans="1:17" ht="12.75">
      <c r="A1016" s="1" t="s">
        <v>6731</v>
      </c>
      <c r="B1016" s="1" t="s">
        <v>6732</v>
      </c>
      <c r="C1016" s="21" t="s">
        <v>6733</v>
      </c>
      <c r="D1016" s="21" t="s">
        <v>4009</v>
      </c>
      <c r="E1016" s="21" t="s">
        <v>6734</v>
      </c>
      <c r="F1016" s="4"/>
      <c r="G1016" s="4"/>
      <c r="H1016" s="2"/>
      <c r="I1016" s="5"/>
      <c r="J1016" s="15" t="s">
        <v>20</v>
      </c>
      <c r="K1016" s="11" t="s">
        <v>20</v>
      </c>
      <c r="M1016" s="18"/>
      <c r="N1016" s="20">
        <f t="shared" si="60"/>
        <v>1</v>
      </c>
      <c r="O1016" s="3" t="str">
        <f t="shared" si="61"/>
        <v/>
      </c>
      <c r="P1016" s="3">
        <f t="shared" si="62"/>
        <v>0</v>
      </c>
      <c r="Q1016" s="3">
        <f t="shared" si="63"/>
        <v>0</v>
      </c>
    </row>
    <row r="1017" spans="1:17" ht="12.75">
      <c r="A1017" s="1" t="s">
        <v>6735</v>
      </c>
      <c r="B1017" s="1" t="s">
        <v>288</v>
      </c>
      <c r="C1017" s="21" t="s">
        <v>23</v>
      </c>
      <c r="D1017" s="21" t="s">
        <v>6736</v>
      </c>
      <c r="E1017" s="21" t="s">
        <v>6737</v>
      </c>
      <c r="F1017" s="4"/>
      <c r="G1017" s="4"/>
      <c r="H1017" s="2"/>
      <c r="I1017" s="5"/>
      <c r="J1017" s="15" t="s">
        <v>20</v>
      </c>
      <c r="K1017" s="11" t="s">
        <v>20</v>
      </c>
      <c r="M1017" s="18"/>
      <c r="N1017" s="20">
        <f t="shared" si="60"/>
        <v>1</v>
      </c>
      <c r="O1017" s="3" t="str">
        <f t="shared" si="61"/>
        <v/>
      </c>
      <c r="P1017" s="3">
        <f t="shared" si="62"/>
        <v>0</v>
      </c>
      <c r="Q1017" s="3">
        <f t="shared" si="63"/>
        <v>0</v>
      </c>
    </row>
    <row r="1018" spans="1:17" ht="12.75">
      <c r="A1018" s="1" t="s">
        <v>6738</v>
      </c>
      <c r="B1018" s="1" t="s">
        <v>3207</v>
      </c>
      <c r="C1018" s="21" t="s">
        <v>23</v>
      </c>
      <c r="D1018" s="21" t="s">
        <v>6739</v>
      </c>
      <c r="E1018" s="21" t="s">
        <v>4279</v>
      </c>
      <c r="F1018" s="4"/>
      <c r="G1018" s="4"/>
      <c r="H1018" s="2"/>
      <c r="I1018" s="5"/>
      <c r="J1018" s="15" t="s">
        <v>20</v>
      </c>
      <c r="K1018" s="11" t="s">
        <v>20</v>
      </c>
      <c r="M1018" s="18"/>
      <c r="N1018" s="20">
        <f t="shared" si="60"/>
        <v>1</v>
      </c>
      <c r="O1018" s="3" t="str">
        <f t="shared" si="61"/>
        <v/>
      </c>
      <c r="P1018" s="3">
        <f t="shared" si="62"/>
        <v>0</v>
      </c>
      <c r="Q1018" s="3">
        <f t="shared" si="63"/>
        <v>0</v>
      </c>
    </row>
    <row r="1019" spans="1:17" ht="12.75">
      <c r="A1019" s="1" t="s">
        <v>6740</v>
      </c>
      <c r="B1019" s="1" t="s">
        <v>378</v>
      </c>
      <c r="C1019" s="21" t="s">
        <v>23</v>
      </c>
      <c r="D1019" s="21" t="s">
        <v>2607</v>
      </c>
      <c r="E1019" s="21" t="s">
        <v>6741</v>
      </c>
      <c r="F1019" s="4"/>
      <c r="G1019" s="4"/>
      <c r="H1019" s="2"/>
      <c r="I1019" s="5"/>
      <c r="J1019" s="15" t="s">
        <v>20</v>
      </c>
      <c r="K1019" s="11" t="s">
        <v>20</v>
      </c>
      <c r="M1019" s="18"/>
      <c r="N1019" s="20">
        <f t="shared" si="60"/>
        <v>1</v>
      </c>
      <c r="O1019" s="3" t="str">
        <f t="shared" si="61"/>
        <v/>
      </c>
      <c r="P1019" s="3">
        <f t="shared" si="62"/>
        <v>0</v>
      </c>
      <c r="Q1019" s="3">
        <f t="shared" si="63"/>
        <v>0</v>
      </c>
    </row>
    <row r="1020" spans="1:17" ht="12.75">
      <c r="A1020" s="1" t="s">
        <v>6742</v>
      </c>
      <c r="B1020" s="1" t="s">
        <v>6743</v>
      </c>
      <c r="C1020" s="21" t="s">
        <v>6744</v>
      </c>
      <c r="D1020" s="21" t="s">
        <v>6745</v>
      </c>
      <c r="E1020" s="21" t="s">
        <v>6746</v>
      </c>
      <c r="F1020" s="4">
        <v>44130.527777777781</v>
      </c>
      <c r="G1020" s="4"/>
      <c r="H1020" s="2"/>
      <c r="I1020" s="5"/>
      <c r="J1020" s="15" t="s">
        <v>20</v>
      </c>
      <c r="K1020" s="11" t="s">
        <v>20</v>
      </c>
      <c r="M1020" s="18"/>
      <c r="N1020" s="20">
        <f t="shared" si="60"/>
        <v>1</v>
      </c>
      <c r="O1020" s="3" t="str">
        <f t="shared" si="61"/>
        <v/>
      </c>
      <c r="P1020" s="3">
        <f t="shared" si="62"/>
        <v>0</v>
      </c>
      <c r="Q1020" s="3">
        <f t="shared" si="63"/>
        <v>0</v>
      </c>
    </row>
    <row r="1021" spans="1:17" ht="12.75">
      <c r="A1021" s="1" t="s">
        <v>6747</v>
      </c>
      <c r="B1021" s="1" t="s">
        <v>2040</v>
      </c>
      <c r="C1021" s="21" t="s">
        <v>370</v>
      </c>
      <c r="D1021" s="21" t="s">
        <v>724</v>
      </c>
      <c r="E1021" s="21" t="s">
        <v>3052</v>
      </c>
      <c r="F1021" s="4"/>
      <c r="G1021" s="4"/>
      <c r="H1021" s="2"/>
      <c r="I1021" s="5"/>
      <c r="J1021" s="15" t="s">
        <v>20</v>
      </c>
      <c r="K1021" s="11" t="s">
        <v>20</v>
      </c>
      <c r="M1021" s="18"/>
      <c r="N1021" s="20">
        <f t="shared" si="60"/>
        <v>1</v>
      </c>
      <c r="O1021" s="3" t="str">
        <f t="shared" si="61"/>
        <v/>
      </c>
      <c r="P1021" s="3">
        <f t="shared" si="62"/>
        <v>0</v>
      </c>
      <c r="Q1021" s="3">
        <f t="shared" si="63"/>
        <v>0</v>
      </c>
    </row>
    <row r="1022" spans="1:17" ht="12.75">
      <c r="A1022" s="1" t="s">
        <v>6748</v>
      </c>
      <c r="B1022" s="1" t="s">
        <v>6749</v>
      </c>
      <c r="C1022" s="21" t="s">
        <v>23</v>
      </c>
      <c r="D1022" s="21" t="s">
        <v>2234</v>
      </c>
      <c r="E1022" s="21" t="s">
        <v>6750</v>
      </c>
      <c r="F1022" s="4"/>
      <c r="G1022" s="4"/>
      <c r="H1022" s="2"/>
      <c r="I1022" s="5"/>
      <c r="J1022" s="15" t="s">
        <v>20</v>
      </c>
      <c r="K1022" s="11" t="s">
        <v>20</v>
      </c>
      <c r="M1022" s="18"/>
      <c r="N1022" s="20">
        <f t="shared" si="60"/>
        <v>1</v>
      </c>
      <c r="O1022" s="3" t="str">
        <f t="shared" si="61"/>
        <v/>
      </c>
      <c r="P1022" s="3">
        <f t="shared" si="62"/>
        <v>0</v>
      </c>
      <c r="Q1022" s="3">
        <f t="shared" si="63"/>
        <v>0</v>
      </c>
    </row>
    <row r="1023" spans="1:17" ht="12.75">
      <c r="A1023" s="1" t="s">
        <v>6751</v>
      </c>
      <c r="B1023" s="1" t="s">
        <v>300</v>
      </c>
      <c r="C1023" s="21" t="s">
        <v>23</v>
      </c>
      <c r="D1023" s="21" t="s">
        <v>70</v>
      </c>
      <c r="E1023" s="21" t="s">
        <v>6667</v>
      </c>
      <c r="F1023" s="4">
        <v>44018.649305555555</v>
      </c>
      <c r="G1023" s="4"/>
      <c r="H1023" s="2"/>
      <c r="I1023" s="5"/>
      <c r="J1023" s="15" t="s">
        <v>20</v>
      </c>
      <c r="K1023" s="11" t="s">
        <v>20</v>
      </c>
      <c r="M1023" s="18"/>
      <c r="N1023" s="20">
        <f t="shared" si="60"/>
        <v>1</v>
      </c>
      <c r="O1023" s="3" t="str">
        <f t="shared" si="61"/>
        <v/>
      </c>
      <c r="P1023" s="3">
        <f t="shared" si="62"/>
        <v>0</v>
      </c>
      <c r="Q1023" s="3">
        <f t="shared" si="63"/>
        <v>0</v>
      </c>
    </row>
    <row r="1024" spans="1:17" ht="12.75">
      <c r="A1024" s="1" t="s">
        <v>6752</v>
      </c>
      <c r="B1024" s="1" t="s">
        <v>6753</v>
      </c>
      <c r="C1024" s="21" t="s">
        <v>6754</v>
      </c>
      <c r="D1024" s="21" t="s">
        <v>20</v>
      </c>
      <c r="E1024" s="21" t="s">
        <v>20</v>
      </c>
      <c r="F1024" s="4"/>
      <c r="G1024" s="4"/>
      <c r="H1024" s="2"/>
      <c r="I1024" s="5"/>
      <c r="J1024" s="15" t="s">
        <v>20</v>
      </c>
      <c r="K1024" s="11" t="s">
        <v>20</v>
      </c>
      <c r="M1024" s="18"/>
      <c r="N1024" s="20">
        <f t="shared" si="60"/>
        <v>1</v>
      </c>
      <c r="O1024" s="3" t="str">
        <f t="shared" si="61"/>
        <v/>
      </c>
      <c r="P1024" s="3">
        <f t="shared" si="62"/>
        <v>0</v>
      </c>
      <c r="Q1024" s="3">
        <f t="shared" si="63"/>
        <v>0</v>
      </c>
    </row>
    <row r="1025" spans="1:17" ht="12.75">
      <c r="A1025" s="1" t="s">
        <v>6755</v>
      </c>
      <c r="B1025" s="1" t="s">
        <v>615</v>
      </c>
      <c r="C1025" s="21" t="s">
        <v>64</v>
      </c>
      <c r="D1025" s="21" t="s">
        <v>6756</v>
      </c>
      <c r="E1025" s="21" t="s">
        <v>3052</v>
      </c>
      <c r="F1025" s="4"/>
      <c r="G1025" s="4"/>
      <c r="H1025" s="2"/>
      <c r="I1025" s="5"/>
      <c r="J1025" s="15" t="s">
        <v>20</v>
      </c>
      <c r="K1025" s="11" t="s">
        <v>20</v>
      </c>
      <c r="M1025" s="18"/>
      <c r="N1025" s="20">
        <f t="shared" si="60"/>
        <v>1</v>
      </c>
      <c r="O1025" s="3" t="str">
        <f t="shared" si="61"/>
        <v/>
      </c>
      <c r="P1025" s="3">
        <f t="shared" si="62"/>
        <v>0</v>
      </c>
      <c r="Q1025" s="3">
        <f t="shared" si="63"/>
        <v>0</v>
      </c>
    </row>
    <row r="1026" spans="1:17" ht="12.75">
      <c r="A1026" s="1" t="s">
        <v>6757</v>
      </c>
      <c r="B1026" s="1" t="s">
        <v>841</v>
      </c>
      <c r="C1026" s="21" t="s">
        <v>23</v>
      </c>
      <c r="D1026" s="21" t="s">
        <v>6758</v>
      </c>
      <c r="E1026" s="21" t="s">
        <v>5860</v>
      </c>
      <c r="F1026" s="4"/>
      <c r="G1026" s="4"/>
      <c r="H1026" s="2"/>
      <c r="I1026" s="5"/>
      <c r="J1026" s="15" t="s">
        <v>20</v>
      </c>
      <c r="K1026" s="11" t="s">
        <v>20</v>
      </c>
      <c r="M1026" s="18"/>
      <c r="N1026" s="20">
        <f t="shared" si="60"/>
        <v>1</v>
      </c>
      <c r="O1026" s="3" t="str">
        <f t="shared" si="61"/>
        <v/>
      </c>
      <c r="P1026" s="3">
        <f t="shared" si="62"/>
        <v>0</v>
      </c>
      <c r="Q1026" s="3">
        <f t="shared" si="63"/>
        <v>0</v>
      </c>
    </row>
    <row r="1027" spans="1:17" ht="12.75">
      <c r="A1027" s="1" t="s">
        <v>6759</v>
      </c>
      <c r="B1027" s="1" t="s">
        <v>3929</v>
      </c>
      <c r="C1027" s="21" t="s">
        <v>6760</v>
      </c>
      <c r="D1027" s="21" t="s">
        <v>6663</v>
      </c>
      <c r="E1027" s="21" t="s">
        <v>6761</v>
      </c>
      <c r="F1027" s="4"/>
      <c r="G1027" s="4"/>
      <c r="H1027" s="2"/>
      <c r="I1027" s="5"/>
      <c r="J1027" s="15" t="s">
        <v>20</v>
      </c>
      <c r="K1027" s="11" t="s">
        <v>20</v>
      </c>
      <c r="M1027" s="18"/>
      <c r="N1027" s="20">
        <f t="shared" ref="N1027:N1090" si="64">IF(COUNTA(C1027:E1027) = 3, 1,0)</f>
        <v>1</v>
      </c>
      <c r="O1027" s="3" t="str">
        <f t="shared" ref="O1027:O1090" si="65">IF(COUNTBLANK(C1027) = 1, 1, "")</f>
        <v/>
      </c>
      <c r="P1027" s="3">
        <f t="shared" ref="P1027:P1090" si="66">IF(COUNTA(C1027:E1027)=3, 0, "")</f>
        <v>0</v>
      </c>
      <c r="Q1027" s="3">
        <f t="shared" si="63"/>
        <v>0</v>
      </c>
    </row>
    <row r="1028" spans="1:17" ht="12.75">
      <c r="A1028" s="1" t="s">
        <v>6762</v>
      </c>
      <c r="B1028" s="1" t="s">
        <v>5694</v>
      </c>
      <c r="C1028" s="21" t="s">
        <v>370</v>
      </c>
      <c r="D1028" s="21" t="s">
        <v>6763</v>
      </c>
      <c r="E1028" s="21" t="s">
        <v>2306</v>
      </c>
      <c r="F1028" s="4"/>
      <c r="G1028" s="4"/>
      <c r="H1028" s="2"/>
      <c r="I1028" s="5"/>
      <c r="J1028" s="15" t="s">
        <v>20</v>
      </c>
      <c r="K1028" s="11" t="s">
        <v>20</v>
      </c>
      <c r="M1028" s="18"/>
      <c r="N1028" s="20">
        <f t="shared" si="64"/>
        <v>1</v>
      </c>
      <c r="O1028" s="3" t="str">
        <f t="shared" si="65"/>
        <v/>
      </c>
      <c r="P1028" s="3">
        <f t="shared" si="66"/>
        <v>0</v>
      </c>
      <c r="Q1028" s="3">
        <f t="shared" ref="Q1028:Q1091" si="67">IF(COUNTA(F1028:H1028)=3, "", )</f>
        <v>0</v>
      </c>
    </row>
    <row r="1029" spans="1:17" ht="12.75">
      <c r="A1029" s="1" t="s">
        <v>6764</v>
      </c>
      <c r="B1029" s="1" t="s">
        <v>6658</v>
      </c>
      <c r="C1029" s="21" t="s">
        <v>23</v>
      </c>
      <c r="D1029" s="21" t="s">
        <v>70</v>
      </c>
      <c r="E1029" s="21" t="s">
        <v>2092</v>
      </c>
      <c r="F1029" s="4"/>
      <c r="G1029" s="4"/>
      <c r="H1029" s="2"/>
      <c r="I1029" s="5"/>
      <c r="J1029" s="15" t="s">
        <v>20</v>
      </c>
      <c r="K1029" s="11" t="s">
        <v>20</v>
      </c>
      <c r="M1029" s="18"/>
      <c r="N1029" s="20">
        <f t="shared" si="64"/>
        <v>1</v>
      </c>
      <c r="O1029" s="3" t="str">
        <f t="shared" si="65"/>
        <v/>
      </c>
      <c r="P1029" s="3">
        <f t="shared" si="66"/>
        <v>0</v>
      </c>
      <c r="Q1029" s="3">
        <f t="shared" si="67"/>
        <v>0</v>
      </c>
    </row>
    <row r="1030" spans="1:17" ht="12.75">
      <c r="A1030" s="1" t="s">
        <v>6765</v>
      </c>
      <c r="B1030" s="1" t="s">
        <v>3708</v>
      </c>
      <c r="C1030" s="21" t="s">
        <v>23</v>
      </c>
      <c r="D1030" s="21" t="s">
        <v>6766</v>
      </c>
      <c r="E1030" s="21" t="s">
        <v>6767</v>
      </c>
      <c r="F1030" s="4"/>
      <c r="G1030" s="4"/>
      <c r="H1030" s="2"/>
      <c r="I1030" s="5"/>
      <c r="J1030" s="15" t="s">
        <v>20</v>
      </c>
      <c r="K1030" s="11" t="s">
        <v>20</v>
      </c>
      <c r="M1030" s="18"/>
      <c r="N1030" s="20">
        <f t="shared" si="64"/>
        <v>1</v>
      </c>
      <c r="O1030" s="3" t="str">
        <f t="shared" si="65"/>
        <v/>
      </c>
      <c r="P1030" s="3">
        <f t="shared" si="66"/>
        <v>0</v>
      </c>
      <c r="Q1030" s="3">
        <f t="shared" si="67"/>
        <v>0</v>
      </c>
    </row>
    <row r="1031" spans="1:17" ht="12.75">
      <c r="A1031" s="1" t="s">
        <v>6768</v>
      </c>
      <c r="B1031" s="1" t="s">
        <v>5842</v>
      </c>
      <c r="C1031" s="21" t="s">
        <v>23</v>
      </c>
      <c r="D1031" s="21" t="s">
        <v>6769</v>
      </c>
      <c r="E1031" s="21" t="s">
        <v>6770</v>
      </c>
      <c r="F1031" s="4"/>
      <c r="G1031" s="4"/>
      <c r="H1031" s="2"/>
      <c r="I1031" s="5"/>
      <c r="J1031" s="15" t="s">
        <v>20</v>
      </c>
      <c r="K1031" s="11" t="s">
        <v>20</v>
      </c>
      <c r="M1031" s="18"/>
      <c r="N1031" s="20">
        <f t="shared" si="64"/>
        <v>1</v>
      </c>
      <c r="O1031" s="3" t="str">
        <f t="shared" si="65"/>
        <v/>
      </c>
      <c r="P1031" s="3">
        <f t="shared" si="66"/>
        <v>0</v>
      </c>
      <c r="Q1031" s="3">
        <f t="shared" si="67"/>
        <v>0</v>
      </c>
    </row>
    <row r="1032" spans="1:17" ht="12.75">
      <c r="A1032" s="1" t="s">
        <v>6771</v>
      </c>
      <c r="B1032" s="1" t="s">
        <v>6772</v>
      </c>
      <c r="C1032" s="21" t="s">
        <v>23</v>
      </c>
      <c r="D1032" s="21" t="s">
        <v>6773</v>
      </c>
      <c r="E1032" s="21" t="s">
        <v>2441</v>
      </c>
      <c r="F1032" s="4"/>
      <c r="G1032" s="4"/>
      <c r="H1032" s="2"/>
      <c r="I1032" s="5"/>
      <c r="J1032" s="15" t="s">
        <v>20</v>
      </c>
      <c r="K1032" s="11" t="s">
        <v>20</v>
      </c>
      <c r="M1032" s="18"/>
      <c r="N1032" s="20">
        <f t="shared" si="64"/>
        <v>1</v>
      </c>
      <c r="O1032" s="3" t="str">
        <f t="shared" si="65"/>
        <v/>
      </c>
      <c r="P1032" s="3">
        <f t="shared" si="66"/>
        <v>0</v>
      </c>
      <c r="Q1032" s="3">
        <f t="shared" si="67"/>
        <v>0</v>
      </c>
    </row>
    <row r="1033" spans="1:17" ht="12.75">
      <c r="A1033" s="1" t="s">
        <v>6774</v>
      </c>
      <c r="B1033" s="1" t="s">
        <v>1755</v>
      </c>
      <c r="C1033" s="21" t="s">
        <v>23</v>
      </c>
      <c r="D1033" s="21" t="s">
        <v>6775</v>
      </c>
      <c r="E1033" s="21" t="s">
        <v>1186</v>
      </c>
      <c r="F1033" s="4"/>
      <c r="G1033" s="4"/>
      <c r="H1033" s="2"/>
      <c r="I1033" s="5"/>
      <c r="J1033" s="15" t="s">
        <v>20</v>
      </c>
      <c r="K1033" s="11" t="s">
        <v>20</v>
      </c>
      <c r="M1033" s="18"/>
      <c r="N1033" s="20">
        <f t="shared" si="64"/>
        <v>1</v>
      </c>
      <c r="O1033" s="3" t="str">
        <f t="shared" si="65"/>
        <v/>
      </c>
      <c r="P1033" s="3">
        <f t="shared" si="66"/>
        <v>0</v>
      </c>
      <c r="Q1033" s="3">
        <f t="shared" si="67"/>
        <v>0</v>
      </c>
    </row>
    <row r="1034" spans="1:17" ht="12.75">
      <c r="A1034" s="1" t="s">
        <v>6776</v>
      </c>
      <c r="B1034" s="1" t="s">
        <v>6777</v>
      </c>
      <c r="C1034" s="21" t="s">
        <v>23</v>
      </c>
      <c r="D1034" s="21" t="s">
        <v>2096</v>
      </c>
      <c r="E1034" s="21" t="s">
        <v>6778</v>
      </c>
      <c r="F1034" s="4"/>
      <c r="G1034" s="4"/>
      <c r="H1034" s="2"/>
      <c r="I1034" s="5"/>
      <c r="J1034" s="15" t="s">
        <v>20</v>
      </c>
      <c r="K1034" s="11" t="s">
        <v>20</v>
      </c>
      <c r="M1034" s="18"/>
      <c r="N1034" s="20">
        <f t="shared" si="64"/>
        <v>1</v>
      </c>
      <c r="O1034" s="3" t="str">
        <f t="shared" si="65"/>
        <v/>
      </c>
      <c r="P1034" s="3">
        <f t="shared" si="66"/>
        <v>0</v>
      </c>
      <c r="Q1034" s="3">
        <f t="shared" si="67"/>
        <v>0</v>
      </c>
    </row>
    <row r="1035" spans="1:17" ht="12.75">
      <c r="A1035" s="1" t="s">
        <v>6779</v>
      </c>
      <c r="B1035" s="1" t="s">
        <v>6777</v>
      </c>
      <c r="C1035" s="21" t="s">
        <v>23</v>
      </c>
      <c r="D1035" s="21" t="s">
        <v>2096</v>
      </c>
      <c r="E1035" s="21" t="s">
        <v>6676</v>
      </c>
      <c r="F1035" s="4"/>
      <c r="G1035" s="4"/>
      <c r="H1035" s="2"/>
      <c r="I1035" s="5"/>
      <c r="J1035" s="15" t="s">
        <v>20</v>
      </c>
      <c r="K1035" s="11" t="s">
        <v>20</v>
      </c>
      <c r="M1035" s="18"/>
      <c r="N1035" s="20">
        <f t="shared" si="64"/>
        <v>1</v>
      </c>
      <c r="O1035" s="3" t="str">
        <f t="shared" si="65"/>
        <v/>
      </c>
      <c r="P1035" s="3">
        <f t="shared" si="66"/>
        <v>0</v>
      </c>
      <c r="Q1035" s="3">
        <f t="shared" si="67"/>
        <v>0</v>
      </c>
    </row>
    <row r="1036" spans="1:17" ht="12.75">
      <c r="A1036" s="1" t="s">
        <v>6780</v>
      </c>
      <c r="B1036" s="1" t="s">
        <v>6781</v>
      </c>
      <c r="C1036" s="21" t="s">
        <v>23</v>
      </c>
      <c r="D1036" s="21" t="s">
        <v>6782</v>
      </c>
      <c r="E1036" s="21" t="s">
        <v>6783</v>
      </c>
      <c r="F1036" s="4"/>
      <c r="G1036" s="4"/>
      <c r="H1036" s="2"/>
      <c r="I1036" s="5"/>
      <c r="J1036" s="15" t="s">
        <v>20</v>
      </c>
      <c r="K1036" s="11" t="s">
        <v>20</v>
      </c>
      <c r="M1036" s="18"/>
      <c r="N1036" s="20">
        <f t="shared" si="64"/>
        <v>1</v>
      </c>
      <c r="O1036" s="3" t="str">
        <f t="shared" si="65"/>
        <v/>
      </c>
      <c r="P1036" s="3">
        <f t="shared" si="66"/>
        <v>0</v>
      </c>
      <c r="Q1036" s="3">
        <f t="shared" si="67"/>
        <v>0</v>
      </c>
    </row>
    <row r="1037" spans="1:17" ht="12.75">
      <c r="A1037" s="1" t="s">
        <v>6784</v>
      </c>
      <c r="B1037" s="1" t="s">
        <v>5474</v>
      </c>
      <c r="C1037" s="21" t="s">
        <v>23</v>
      </c>
      <c r="D1037" s="21" t="s">
        <v>2259</v>
      </c>
      <c r="E1037" s="21" t="s">
        <v>6785</v>
      </c>
      <c r="F1037" s="4"/>
      <c r="G1037" s="4"/>
      <c r="H1037" s="2"/>
      <c r="I1037" s="5"/>
      <c r="J1037" s="15" t="s">
        <v>20</v>
      </c>
      <c r="K1037" s="11" t="s">
        <v>20</v>
      </c>
      <c r="M1037" s="18"/>
      <c r="N1037" s="20">
        <f t="shared" si="64"/>
        <v>1</v>
      </c>
      <c r="O1037" s="3" t="str">
        <f t="shared" si="65"/>
        <v/>
      </c>
      <c r="P1037" s="3">
        <f t="shared" si="66"/>
        <v>0</v>
      </c>
      <c r="Q1037" s="3">
        <f t="shared" si="67"/>
        <v>0</v>
      </c>
    </row>
    <row r="1038" spans="1:17" ht="12.75">
      <c r="A1038" s="1" t="s">
        <v>6786</v>
      </c>
      <c r="B1038" s="1" t="s">
        <v>1054</v>
      </c>
      <c r="C1038" s="21" t="s">
        <v>6787</v>
      </c>
      <c r="D1038" s="21" t="s">
        <v>6788</v>
      </c>
      <c r="E1038" s="21" t="s">
        <v>6437</v>
      </c>
      <c r="F1038" s="4"/>
      <c r="G1038" s="4"/>
      <c r="H1038" s="2"/>
      <c r="I1038" s="5"/>
      <c r="J1038" s="15" t="s">
        <v>20</v>
      </c>
      <c r="K1038" s="11" t="s">
        <v>20</v>
      </c>
      <c r="M1038" s="18"/>
      <c r="N1038" s="20">
        <f t="shared" si="64"/>
        <v>1</v>
      </c>
      <c r="O1038" s="3" t="str">
        <f t="shared" si="65"/>
        <v/>
      </c>
      <c r="P1038" s="3">
        <f t="shared" si="66"/>
        <v>0</v>
      </c>
      <c r="Q1038" s="3">
        <f t="shared" si="67"/>
        <v>0</v>
      </c>
    </row>
    <row r="1039" spans="1:17" ht="12.75">
      <c r="A1039" s="1" t="s">
        <v>6789</v>
      </c>
      <c r="B1039" s="1" t="s">
        <v>6790</v>
      </c>
      <c r="C1039" s="21" t="s">
        <v>20</v>
      </c>
      <c r="D1039" s="21" t="s">
        <v>20</v>
      </c>
      <c r="E1039" s="21" t="s">
        <v>20</v>
      </c>
      <c r="F1039" s="4"/>
      <c r="G1039" s="4"/>
      <c r="H1039" s="2"/>
      <c r="I1039" s="5"/>
      <c r="J1039" s="15" t="s">
        <v>20</v>
      </c>
      <c r="K1039" s="11" t="s">
        <v>20</v>
      </c>
      <c r="M1039" s="18"/>
      <c r="N1039" s="20">
        <f t="shared" si="64"/>
        <v>1</v>
      </c>
      <c r="O1039" s="3">
        <f t="shared" si="65"/>
        <v>1</v>
      </c>
      <c r="P1039" s="3">
        <f t="shared" si="66"/>
        <v>0</v>
      </c>
      <c r="Q1039" s="3">
        <f t="shared" si="67"/>
        <v>0</v>
      </c>
    </row>
    <row r="1040" spans="1:17" ht="12.75">
      <c r="A1040" s="1" t="s">
        <v>6791</v>
      </c>
      <c r="B1040" s="1" t="s">
        <v>6792</v>
      </c>
      <c r="C1040" s="21" t="s">
        <v>20</v>
      </c>
      <c r="D1040" s="21" t="s">
        <v>20</v>
      </c>
      <c r="E1040" s="21" t="s">
        <v>20</v>
      </c>
      <c r="F1040" s="4"/>
      <c r="G1040" s="4"/>
      <c r="H1040" s="2"/>
      <c r="I1040" s="5"/>
      <c r="J1040" s="15" t="s">
        <v>20</v>
      </c>
      <c r="K1040" s="11" t="s">
        <v>20</v>
      </c>
      <c r="M1040" s="18"/>
      <c r="N1040" s="20">
        <f t="shared" si="64"/>
        <v>1</v>
      </c>
      <c r="O1040" s="3">
        <f t="shared" si="65"/>
        <v>1</v>
      </c>
      <c r="P1040" s="3">
        <f t="shared" si="66"/>
        <v>0</v>
      </c>
      <c r="Q1040" s="3">
        <f t="shared" si="67"/>
        <v>0</v>
      </c>
    </row>
    <row r="1041" spans="1:17" ht="12.75">
      <c r="A1041" s="1" t="s">
        <v>6793</v>
      </c>
      <c r="B1041" s="1" t="s">
        <v>6794</v>
      </c>
      <c r="C1041" s="21" t="s">
        <v>20</v>
      </c>
      <c r="D1041" s="21" t="s">
        <v>20</v>
      </c>
      <c r="E1041" s="21" t="s">
        <v>20</v>
      </c>
      <c r="F1041" s="4"/>
      <c r="G1041" s="4"/>
      <c r="H1041" s="2"/>
      <c r="I1041" s="5"/>
      <c r="J1041" s="15" t="s">
        <v>20</v>
      </c>
      <c r="K1041" s="11" t="s">
        <v>20</v>
      </c>
      <c r="M1041" s="18"/>
      <c r="N1041" s="20">
        <f t="shared" si="64"/>
        <v>1</v>
      </c>
      <c r="O1041" s="3">
        <f t="shared" si="65"/>
        <v>1</v>
      </c>
      <c r="P1041" s="3">
        <f t="shared" si="66"/>
        <v>0</v>
      </c>
      <c r="Q1041" s="3">
        <f t="shared" si="67"/>
        <v>0</v>
      </c>
    </row>
    <row r="1042" spans="1:17" ht="12.75">
      <c r="A1042" s="1" t="s">
        <v>6795</v>
      </c>
      <c r="B1042" s="1" t="s">
        <v>635</v>
      </c>
      <c r="C1042" s="21" t="s">
        <v>6796</v>
      </c>
      <c r="D1042" s="21" t="s">
        <v>6797</v>
      </c>
      <c r="E1042" s="21" t="s">
        <v>20</v>
      </c>
      <c r="F1042" s="4"/>
      <c r="G1042" s="4"/>
      <c r="H1042" s="2"/>
      <c r="I1042" s="5"/>
      <c r="J1042" s="15" t="s">
        <v>20</v>
      </c>
      <c r="K1042" s="11" t="s">
        <v>20</v>
      </c>
      <c r="M1042" s="18"/>
      <c r="N1042" s="20">
        <f t="shared" si="64"/>
        <v>1</v>
      </c>
      <c r="O1042" s="3" t="str">
        <f t="shared" si="65"/>
        <v/>
      </c>
      <c r="P1042" s="3">
        <f t="shared" si="66"/>
        <v>0</v>
      </c>
      <c r="Q1042" s="3">
        <f t="shared" si="67"/>
        <v>0</v>
      </c>
    </row>
    <row r="1043" spans="1:17" ht="12.75">
      <c r="A1043" s="1" t="s">
        <v>6798</v>
      </c>
      <c r="B1043" s="1" t="s">
        <v>266</v>
      </c>
      <c r="C1043" s="21" t="s">
        <v>6799</v>
      </c>
      <c r="D1043" s="21" t="s">
        <v>6800</v>
      </c>
      <c r="E1043" s="21" t="s">
        <v>1876</v>
      </c>
      <c r="F1043" s="4"/>
      <c r="G1043" s="4"/>
      <c r="H1043" s="2"/>
      <c r="I1043" s="5"/>
      <c r="J1043" s="15" t="s">
        <v>20</v>
      </c>
      <c r="K1043" s="11" t="s">
        <v>20</v>
      </c>
      <c r="M1043" s="18"/>
      <c r="N1043" s="20">
        <f t="shared" si="64"/>
        <v>1</v>
      </c>
      <c r="O1043" s="3" t="str">
        <f t="shared" si="65"/>
        <v/>
      </c>
      <c r="P1043" s="3">
        <f t="shared" si="66"/>
        <v>0</v>
      </c>
      <c r="Q1043" s="3">
        <f t="shared" si="67"/>
        <v>0</v>
      </c>
    </row>
    <row r="1044" spans="1:17" ht="12.75">
      <c r="A1044" s="1" t="s">
        <v>6801</v>
      </c>
      <c r="B1044" s="1" t="s">
        <v>811</v>
      </c>
      <c r="C1044" s="21" t="s">
        <v>23</v>
      </c>
      <c r="D1044" s="21" t="s">
        <v>6802</v>
      </c>
      <c r="E1044" s="21">
        <v>43886.474999999999</v>
      </c>
      <c r="F1044" s="21">
        <v>43887.621527777781</v>
      </c>
      <c r="G1044" s="21">
        <v>44047.739583333336</v>
      </c>
      <c r="H1044" s="2"/>
      <c r="I1044" s="5"/>
      <c r="J1044" s="15" t="s">
        <v>20</v>
      </c>
      <c r="K1044" s="11" t="s">
        <v>20</v>
      </c>
      <c r="M1044" s="18"/>
      <c r="N1044" s="20">
        <f t="shared" si="64"/>
        <v>1</v>
      </c>
      <c r="O1044" s="3" t="str">
        <f t="shared" si="65"/>
        <v/>
      </c>
      <c r="P1044" s="3">
        <f t="shared" si="66"/>
        <v>0</v>
      </c>
      <c r="Q1044" s="3">
        <f t="shared" si="67"/>
        <v>0</v>
      </c>
    </row>
    <row r="1045" spans="1:17" ht="12.75">
      <c r="A1045" s="1" t="s">
        <v>6803</v>
      </c>
      <c r="B1045" s="1" t="s">
        <v>4240</v>
      </c>
      <c r="C1045" s="21" t="s">
        <v>23</v>
      </c>
      <c r="D1045" s="21" t="s">
        <v>4241</v>
      </c>
      <c r="E1045" s="21">
        <v>43676.396527777775</v>
      </c>
      <c r="F1045" s="21">
        <v>43718.743055555555</v>
      </c>
      <c r="G1045" s="4"/>
      <c r="H1045" s="2"/>
      <c r="I1045" s="5"/>
      <c r="J1045" s="15" t="s">
        <v>20</v>
      </c>
      <c r="K1045" s="11" t="s">
        <v>20</v>
      </c>
      <c r="M1045" s="18"/>
      <c r="N1045" s="20">
        <f t="shared" si="64"/>
        <v>1</v>
      </c>
      <c r="O1045" s="3" t="str">
        <f t="shared" si="65"/>
        <v/>
      </c>
      <c r="P1045" s="3">
        <f t="shared" si="66"/>
        <v>0</v>
      </c>
      <c r="Q1045" s="3">
        <f t="shared" si="67"/>
        <v>0</v>
      </c>
    </row>
    <row r="1046" spans="1:17" ht="12.75">
      <c r="A1046" s="1" t="s">
        <v>6804</v>
      </c>
      <c r="B1046" s="1" t="s">
        <v>3313</v>
      </c>
      <c r="C1046" s="21" t="s">
        <v>23</v>
      </c>
      <c r="D1046" s="21" t="s">
        <v>2301</v>
      </c>
      <c r="E1046" s="21" t="s">
        <v>6805</v>
      </c>
      <c r="F1046" s="4"/>
      <c r="G1046" s="4"/>
      <c r="H1046" s="2"/>
      <c r="I1046" s="5"/>
      <c r="J1046" s="15" t="s">
        <v>20</v>
      </c>
      <c r="K1046" s="11" t="s">
        <v>20</v>
      </c>
      <c r="M1046" s="18"/>
      <c r="N1046" s="20">
        <f t="shared" si="64"/>
        <v>1</v>
      </c>
      <c r="O1046" s="3" t="str">
        <f t="shared" si="65"/>
        <v/>
      </c>
      <c r="P1046" s="3">
        <f t="shared" si="66"/>
        <v>0</v>
      </c>
      <c r="Q1046" s="3">
        <f t="shared" si="67"/>
        <v>0</v>
      </c>
    </row>
    <row r="1047" spans="1:17" ht="12.75">
      <c r="A1047" s="1" t="s">
        <v>6806</v>
      </c>
      <c r="B1047" s="1" t="s">
        <v>2336</v>
      </c>
      <c r="C1047" s="21" t="s">
        <v>23</v>
      </c>
      <c r="D1047" s="21" t="s">
        <v>70</v>
      </c>
      <c r="E1047" s="21" t="s">
        <v>6807</v>
      </c>
      <c r="F1047" s="4"/>
      <c r="G1047" s="4"/>
      <c r="H1047" s="2"/>
      <c r="I1047" s="5"/>
      <c r="J1047" s="15" t="s">
        <v>20</v>
      </c>
      <c r="K1047" s="11" t="s">
        <v>20</v>
      </c>
      <c r="M1047" s="18"/>
      <c r="N1047" s="20">
        <f t="shared" si="64"/>
        <v>1</v>
      </c>
      <c r="O1047" s="3" t="str">
        <f t="shared" si="65"/>
        <v/>
      </c>
      <c r="P1047" s="3">
        <f t="shared" si="66"/>
        <v>0</v>
      </c>
      <c r="Q1047" s="3">
        <f t="shared" si="67"/>
        <v>0</v>
      </c>
    </row>
    <row r="1048" spans="1:17" ht="12.75">
      <c r="A1048" s="1" t="s">
        <v>6808</v>
      </c>
      <c r="B1048" s="1" t="s">
        <v>1782</v>
      </c>
      <c r="C1048" s="21" t="s">
        <v>23</v>
      </c>
      <c r="D1048" s="21" t="s">
        <v>6809</v>
      </c>
      <c r="E1048" s="21" t="s">
        <v>6810</v>
      </c>
      <c r="F1048" s="4"/>
      <c r="G1048" s="4"/>
      <c r="H1048" s="2"/>
      <c r="I1048" s="5"/>
      <c r="J1048" s="15" t="s">
        <v>20</v>
      </c>
      <c r="K1048" s="11" t="s">
        <v>20</v>
      </c>
      <c r="M1048" s="18"/>
      <c r="N1048" s="20">
        <f t="shared" si="64"/>
        <v>1</v>
      </c>
      <c r="O1048" s="3" t="str">
        <f t="shared" si="65"/>
        <v/>
      </c>
      <c r="P1048" s="3">
        <f t="shared" si="66"/>
        <v>0</v>
      </c>
      <c r="Q1048" s="3">
        <f t="shared" si="67"/>
        <v>0</v>
      </c>
    </row>
    <row r="1049" spans="1:17" ht="12.75">
      <c r="A1049" s="1" t="s">
        <v>6811</v>
      </c>
      <c r="B1049" s="1" t="s">
        <v>2328</v>
      </c>
      <c r="C1049" s="21" t="s">
        <v>23</v>
      </c>
      <c r="D1049" s="21" t="s">
        <v>6812</v>
      </c>
      <c r="E1049" s="21" t="s">
        <v>6813</v>
      </c>
      <c r="F1049" s="4">
        <v>43741.577777777777</v>
      </c>
      <c r="G1049" s="4"/>
      <c r="H1049" s="2"/>
      <c r="I1049" s="5"/>
      <c r="J1049" s="15" t="s">
        <v>20</v>
      </c>
      <c r="K1049" s="11" t="s">
        <v>20</v>
      </c>
      <c r="M1049" s="18"/>
      <c r="N1049" s="20">
        <f t="shared" si="64"/>
        <v>1</v>
      </c>
      <c r="O1049" s="3" t="str">
        <f t="shared" si="65"/>
        <v/>
      </c>
      <c r="P1049" s="3">
        <f t="shared" si="66"/>
        <v>0</v>
      </c>
      <c r="Q1049" s="3">
        <f t="shared" si="67"/>
        <v>0</v>
      </c>
    </row>
    <row r="1050" spans="1:17" ht="12.75">
      <c r="A1050" s="1" t="s">
        <v>6814</v>
      </c>
      <c r="B1050" s="1" t="s">
        <v>784</v>
      </c>
      <c r="C1050" s="21" t="s">
        <v>23</v>
      </c>
      <c r="D1050" s="21" t="s">
        <v>6815</v>
      </c>
      <c r="E1050" s="21" t="s">
        <v>6816</v>
      </c>
      <c r="F1050" s="4"/>
      <c r="G1050" s="4"/>
      <c r="H1050" s="2"/>
      <c r="I1050" s="5"/>
      <c r="J1050" s="15" t="s">
        <v>20</v>
      </c>
      <c r="K1050" s="11" t="s">
        <v>20</v>
      </c>
      <c r="M1050" s="18"/>
      <c r="N1050" s="20">
        <f t="shared" si="64"/>
        <v>1</v>
      </c>
      <c r="O1050" s="3" t="str">
        <f t="shared" si="65"/>
        <v/>
      </c>
      <c r="P1050" s="3">
        <f t="shared" si="66"/>
        <v>0</v>
      </c>
      <c r="Q1050" s="3">
        <f t="shared" si="67"/>
        <v>0</v>
      </c>
    </row>
    <row r="1051" spans="1:17" ht="12.75">
      <c r="A1051" s="1" t="s">
        <v>6817</v>
      </c>
      <c r="B1051" s="1" t="s">
        <v>443</v>
      </c>
      <c r="C1051" s="21" t="s">
        <v>23</v>
      </c>
      <c r="D1051" s="21" t="s">
        <v>6818</v>
      </c>
      <c r="E1051" s="21" t="s">
        <v>6819</v>
      </c>
      <c r="F1051" s="4">
        <v>43907.548611111109</v>
      </c>
      <c r="G1051" s="4"/>
      <c r="H1051" s="2"/>
      <c r="I1051" s="5"/>
      <c r="J1051" s="15" t="s">
        <v>20</v>
      </c>
      <c r="K1051" s="11" t="s">
        <v>20</v>
      </c>
      <c r="M1051" s="18"/>
      <c r="N1051" s="20">
        <f t="shared" si="64"/>
        <v>1</v>
      </c>
      <c r="O1051" s="3" t="str">
        <f t="shared" si="65"/>
        <v/>
      </c>
      <c r="P1051" s="3">
        <f t="shared" si="66"/>
        <v>0</v>
      </c>
      <c r="Q1051" s="3">
        <f t="shared" si="67"/>
        <v>0</v>
      </c>
    </row>
    <row r="1052" spans="1:17" ht="12.75">
      <c r="A1052" s="1" t="s">
        <v>6820</v>
      </c>
      <c r="B1052" s="1" t="s">
        <v>443</v>
      </c>
      <c r="C1052" s="21" t="s">
        <v>23</v>
      </c>
      <c r="D1052" s="21" t="s">
        <v>6821</v>
      </c>
      <c r="E1052" s="21" t="s">
        <v>6822</v>
      </c>
      <c r="F1052" s="4"/>
      <c r="G1052" s="4"/>
      <c r="H1052" s="2"/>
      <c r="I1052" s="5"/>
      <c r="J1052" s="15" t="s">
        <v>20</v>
      </c>
      <c r="K1052" s="11" t="s">
        <v>20</v>
      </c>
      <c r="M1052" s="18"/>
      <c r="N1052" s="20">
        <f t="shared" si="64"/>
        <v>1</v>
      </c>
      <c r="O1052" s="3" t="str">
        <f t="shared" si="65"/>
        <v/>
      </c>
      <c r="P1052" s="3">
        <f t="shared" si="66"/>
        <v>0</v>
      </c>
      <c r="Q1052" s="3">
        <f t="shared" si="67"/>
        <v>0</v>
      </c>
    </row>
    <row r="1053" spans="1:17" ht="12.75">
      <c r="A1053" s="1" t="s">
        <v>6823</v>
      </c>
      <c r="B1053" s="1" t="s">
        <v>443</v>
      </c>
      <c r="C1053" s="21" t="s">
        <v>23</v>
      </c>
      <c r="D1053" s="21" t="s">
        <v>6824</v>
      </c>
      <c r="E1053" s="21">
        <v>43906.642361111109</v>
      </c>
      <c r="F1053" s="21">
        <v>44128.496527777781</v>
      </c>
      <c r="G1053" s="4"/>
      <c r="H1053" s="2"/>
      <c r="I1053" s="5"/>
      <c r="J1053" s="15" t="s">
        <v>20</v>
      </c>
      <c r="K1053" s="11" t="s">
        <v>20</v>
      </c>
      <c r="M1053" s="18"/>
      <c r="N1053" s="20">
        <f t="shared" si="64"/>
        <v>1</v>
      </c>
      <c r="O1053" s="3" t="str">
        <f t="shared" si="65"/>
        <v/>
      </c>
      <c r="P1053" s="3">
        <f t="shared" si="66"/>
        <v>0</v>
      </c>
      <c r="Q1053" s="3">
        <f t="shared" si="67"/>
        <v>0</v>
      </c>
    </row>
    <row r="1054" spans="1:17" ht="12.75">
      <c r="A1054" s="1" t="s">
        <v>6825</v>
      </c>
      <c r="B1054" s="1" t="s">
        <v>1114</v>
      </c>
      <c r="C1054" s="21" t="s">
        <v>23</v>
      </c>
      <c r="D1054" s="21" t="s">
        <v>6826</v>
      </c>
      <c r="E1054" s="21" t="s">
        <v>2539</v>
      </c>
      <c r="F1054" s="4"/>
      <c r="G1054" s="4"/>
      <c r="H1054" s="2"/>
      <c r="I1054" s="5"/>
      <c r="J1054" s="15" t="s">
        <v>20</v>
      </c>
      <c r="K1054" s="11" t="s">
        <v>20</v>
      </c>
      <c r="M1054" s="18"/>
      <c r="N1054" s="20">
        <f t="shared" si="64"/>
        <v>1</v>
      </c>
      <c r="O1054" s="3" t="str">
        <f t="shared" si="65"/>
        <v/>
      </c>
      <c r="P1054" s="3">
        <f t="shared" si="66"/>
        <v>0</v>
      </c>
      <c r="Q1054" s="3">
        <f t="shared" si="67"/>
        <v>0</v>
      </c>
    </row>
    <row r="1055" spans="1:17" ht="12.75">
      <c r="A1055" s="1" t="s">
        <v>6827</v>
      </c>
      <c r="B1055" s="1" t="s">
        <v>99</v>
      </c>
      <c r="C1055" s="21" t="s">
        <v>23</v>
      </c>
      <c r="D1055" s="21" t="s">
        <v>6828</v>
      </c>
      <c r="E1055" s="21" t="s">
        <v>6829</v>
      </c>
      <c r="F1055" s="4">
        <v>43871.87777777778</v>
      </c>
      <c r="G1055" s="4">
        <v>43901.649305555555</v>
      </c>
      <c r="H1055" s="2">
        <v>43908.673611111109</v>
      </c>
      <c r="I1055" s="5"/>
      <c r="J1055" s="15" t="s">
        <v>20</v>
      </c>
      <c r="K1055" s="11" t="s">
        <v>20</v>
      </c>
      <c r="M1055" s="18"/>
      <c r="N1055" s="20">
        <f t="shared" si="64"/>
        <v>1</v>
      </c>
      <c r="O1055" s="3" t="str">
        <f t="shared" si="65"/>
        <v/>
      </c>
      <c r="P1055" s="3">
        <f t="shared" si="66"/>
        <v>0</v>
      </c>
      <c r="Q1055" s="3" t="str">
        <f t="shared" si="67"/>
        <v/>
      </c>
    </row>
    <row r="1056" spans="1:17" ht="12.75">
      <c r="A1056" s="1" t="s">
        <v>6830</v>
      </c>
      <c r="B1056" s="1" t="s">
        <v>3758</v>
      </c>
      <c r="C1056" s="21" t="s">
        <v>23</v>
      </c>
      <c r="D1056" s="21" t="s">
        <v>6831</v>
      </c>
      <c r="E1056" s="21">
        <v>43907.649305555555</v>
      </c>
      <c r="F1056" s="21">
        <v>44128.5</v>
      </c>
      <c r="G1056" s="4"/>
      <c r="H1056" s="2"/>
      <c r="I1056" s="5"/>
      <c r="J1056" s="15" t="s">
        <v>20</v>
      </c>
      <c r="K1056" s="11" t="s">
        <v>20</v>
      </c>
      <c r="M1056" s="18"/>
      <c r="N1056" s="20">
        <f t="shared" si="64"/>
        <v>1</v>
      </c>
      <c r="O1056" s="3" t="str">
        <f t="shared" si="65"/>
        <v/>
      </c>
      <c r="P1056" s="3">
        <f t="shared" si="66"/>
        <v>0</v>
      </c>
      <c r="Q1056" s="3">
        <f t="shared" si="67"/>
        <v>0</v>
      </c>
    </row>
    <row r="1057" spans="1:17" ht="12.75">
      <c r="A1057" s="1" t="s">
        <v>6832</v>
      </c>
      <c r="B1057" s="1" t="s">
        <v>282</v>
      </c>
      <c r="C1057" s="21" t="s">
        <v>6833</v>
      </c>
      <c r="D1057" s="21" t="s">
        <v>6834</v>
      </c>
      <c r="E1057" s="21" t="s">
        <v>2119</v>
      </c>
      <c r="F1057" s="4"/>
      <c r="G1057" s="4"/>
      <c r="H1057" s="2"/>
      <c r="I1057" s="5"/>
      <c r="J1057" s="15" t="s">
        <v>20</v>
      </c>
      <c r="K1057" s="11" t="s">
        <v>20</v>
      </c>
      <c r="M1057" s="18"/>
      <c r="N1057" s="20">
        <f t="shared" si="64"/>
        <v>1</v>
      </c>
      <c r="O1057" s="3" t="str">
        <f t="shared" si="65"/>
        <v/>
      </c>
      <c r="P1057" s="3">
        <f t="shared" si="66"/>
        <v>0</v>
      </c>
      <c r="Q1057" s="3">
        <f t="shared" si="67"/>
        <v>0</v>
      </c>
    </row>
    <row r="1058" spans="1:17" ht="12.75">
      <c r="A1058" s="1" t="s">
        <v>6835</v>
      </c>
      <c r="B1058" s="1" t="s">
        <v>282</v>
      </c>
      <c r="C1058" s="21" t="s">
        <v>284</v>
      </c>
      <c r="D1058" s="21" t="s">
        <v>6836</v>
      </c>
      <c r="E1058" s="21">
        <v>43907.604166666664</v>
      </c>
      <c r="F1058" s="21">
        <v>44128.482638888891</v>
      </c>
      <c r="G1058" s="4"/>
      <c r="H1058" s="2"/>
      <c r="I1058" s="5"/>
      <c r="J1058" s="15" t="s">
        <v>20</v>
      </c>
      <c r="K1058" s="11" t="s">
        <v>20</v>
      </c>
      <c r="M1058" s="18"/>
      <c r="N1058" s="20">
        <f t="shared" si="64"/>
        <v>1</v>
      </c>
      <c r="O1058" s="3" t="str">
        <f t="shared" si="65"/>
        <v/>
      </c>
      <c r="P1058" s="3">
        <f t="shared" si="66"/>
        <v>0</v>
      </c>
      <c r="Q1058" s="3">
        <f t="shared" si="67"/>
        <v>0</v>
      </c>
    </row>
    <row r="1059" spans="1:17" ht="12.75">
      <c r="A1059" s="1" t="s">
        <v>6837</v>
      </c>
      <c r="B1059" s="1" t="s">
        <v>282</v>
      </c>
      <c r="C1059" s="21" t="s">
        <v>6838</v>
      </c>
      <c r="D1059" s="21" t="s">
        <v>1218</v>
      </c>
      <c r="E1059" s="21" t="s">
        <v>6839</v>
      </c>
      <c r="F1059" s="4"/>
      <c r="G1059" s="4"/>
      <c r="H1059" s="2"/>
      <c r="I1059" s="5"/>
      <c r="J1059" s="15" t="s">
        <v>20</v>
      </c>
      <c r="K1059" s="11" t="s">
        <v>20</v>
      </c>
      <c r="M1059" s="18"/>
      <c r="N1059" s="20">
        <f t="shared" si="64"/>
        <v>1</v>
      </c>
      <c r="O1059" s="3" t="str">
        <f t="shared" si="65"/>
        <v/>
      </c>
      <c r="P1059" s="3">
        <f t="shared" si="66"/>
        <v>0</v>
      </c>
      <c r="Q1059" s="3">
        <f t="shared" si="67"/>
        <v>0</v>
      </c>
    </row>
    <row r="1060" spans="1:17" ht="12.75">
      <c r="A1060" s="1" t="s">
        <v>6840</v>
      </c>
      <c r="B1060" s="1" t="s">
        <v>6841</v>
      </c>
      <c r="C1060" s="21" t="s">
        <v>6842</v>
      </c>
      <c r="D1060" s="21" t="s">
        <v>6843</v>
      </c>
      <c r="E1060" s="21">
        <v>43906.583333333336</v>
      </c>
      <c r="F1060" s="21">
        <v>44128.486111111109</v>
      </c>
      <c r="G1060" s="4"/>
      <c r="H1060" s="2"/>
      <c r="I1060" s="5"/>
      <c r="J1060" s="15" t="s">
        <v>20</v>
      </c>
      <c r="K1060" s="11" t="s">
        <v>20</v>
      </c>
      <c r="M1060" s="18"/>
      <c r="N1060" s="20">
        <f t="shared" si="64"/>
        <v>1</v>
      </c>
      <c r="O1060" s="3" t="str">
        <f t="shared" si="65"/>
        <v/>
      </c>
      <c r="P1060" s="3">
        <f t="shared" si="66"/>
        <v>0</v>
      </c>
      <c r="Q1060" s="3">
        <f t="shared" si="67"/>
        <v>0</v>
      </c>
    </row>
    <row r="1061" spans="1:17" ht="12.75">
      <c r="A1061" s="1" t="s">
        <v>6844</v>
      </c>
      <c r="B1061" s="1" t="s">
        <v>1626</v>
      </c>
      <c r="C1061" s="21" t="s">
        <v>23</v>
      </c>
      <c r="D1061" s="21" t="s">
        <v>6845</v>
      </c>
      <c r="E1061" s="21" t="s">
        <v>6846</v>
      </c>
      <c r="F1061" s="4"/>
      <c r="G1061" s="4"/>
      <c r="H1061" s="2"/>
      <c r="I1061" s="5"/>
      <c r="J1061" s="15" t="s">
        <v>20</v>
      </c>
      <c r="K1061" s="11" t="s">
        <v>20</v>
      </c>
      <c r="M1061" s="18"/>
      <c r="N1061" s="20">
        <f t="shared" si="64"/>
        <v>1</v>
      </c>
      <c r="O1061" s="3" t="str">
        <f t="shared" si="65"/>
        <v/>
      </c>
      <c r="P1061" s="3">
        <f t="shared" si="66"/>
        <v>0</v>
      </c>
      <c r="Q1061" s="3">
        <f t="shared" si="67"/>
        <v>0</v>
      </c>
    </row>
    <row r="1062" spans="1:17" ht="12.75">
      <c r="A1062" s="1" t="s">
        <v>6847</v>
      </c>
      <c r="B1062" s="1" t="s">
        <v>3761</v>
      </c>
      <c r="C1062" s="21" t="s">
        <v>23</v>
      </c>
      <c r="D1062" s="21" t="s">
        <v>6848</v>
      </c>
      <c r="E1062" s="21" t="s">
        <v>6849</v>
      </c>
      <c r="F1062" s="4"/>
      <c r="G1062" s="4"/>
      <c r="H1062" s="2"/>
      <c r="I1062" s="5"/>
      <c r="J1062" s="15" t="s">
        <v>20</v>
      </c>
      <c r="K1062" s="11" t="s">
        <v>20</v>
      </c>
      <c r="M1062" s="18"/>
      <c r="N1062" s="20">
        <f t="shared" si="64"/>
        <v>1</v>
      </c>
      <c r="O1062" s="3" t="str">
        <f t="shared" si="65"/>
        <v/>
      </c>
      <c r="P1062" s="3">
        <f t="shared" si="66"/>
        <v>0</v>
      </c>
      <c r="Q1062" s="3">
        <f t="shared" si="67"/>
        <v>0</v>
      </c>
    </row>
    <row r="1063" spans="1:17" ht="12.75">
      <c r="A1063" s="1" t="s">
        <v>6850</v>
      </c>
      <c r="B1063" s="1" t="s">
        <v>3761</v>
      </c>
      <c r="C1063" s="21" t="s">
        <v>23</v>
      </c>
      <c r="D1063" s="21" t="s">
        <v>6851</v>
      </c>
      <c r="E1063" s="21" t="s">
        <v>6852</v>
      </c>
      <c r="F1063" s="4"/>
      <c r="G1063" s="4"/>
      <c r="H1063" s="2"/>
      <c r="I1063" s="5"/>
      <c r="J1063" s="15" t="s">
        <v>20</v>
      </c>
      <c r="K1063" s="11" t="s">
        <v>20</v>
      </c>
      <c r="M1063" s="18"/>
      <c r="N1063" s="20">
        <f t="shared" si="64"/>
        <v>1</v>
      </c>
      <c r="O1063" s="3" t="str">
        <f t="shared" si="65"/>
        <v/>
      </c>
      <c r="P1063" s="3">
        <f t="shared" si="66"/>
        <v>0</v>
      </c>
      <c r="Q1063" s="3">
        <f t="shared" si="67"/>
        <v>0</v>
      </c>
    </row>
    <row r="1064" spans="1:17" ht="12.75">
      <c r="A1064" s="1" t="s">
        <v>6853</v>
      </c>
      <c r="B1064" s="1" t="s">
        <v>2383</v>
      </c>
      <c r="C1064" s="21" t="s">
        <v>23</v>
      </c>
      <c r="D1064" s="21" t="s">
        <v>6854</v>
      </c>
      <c r="E1064" s="21" t="s">
        <v>1218</v>
      </c>
      <c r="F1064" s="4"/>
      <c r="G1064" s="4"/>
      <c r="H1064" s="2"/>
      <c r="I1064" s="5"/>
      <c r="J1064" s="15" t="s">
        <v>20</v>
      </c>
      <c r="K1064" s="11" t="s">
        <v>20</v>
      </c>
      <c r="M1064" s="18"/>
      <c r="N1064" s="20">
        <f t="shared" si="64"/>
        <v>1</v>
      </c>
      <c r="O1064" s="3" t="str">
        <f t="shared" si="65"/>
        <v/>
      </c>
      <c r="P1064" s="3">
        <f t="shared" si="66"/>
        <v>0</v>
      </c>
      <c r="Q1064" s="3">
        <f t="shared" si="67"/>
        <v>0</v>
      </c>
    </row>
    <row r="1065" spans="1:17" ht="12.75">
      <c r="A1065" s="1" t="s">
        <v>6855</v>
      </c>
      <c r="B1065" s="1" t="s">
        <v>6856</v>
      </c>
      <c r="C1065" s="21" t="s">
        <v>64</v>
      </c>
      <c r="D1065" s="21" t="s">
        <v>2539</v>
      </c>
      <c r="E1065" s="21" t="s">
        <v>6857</v>
      </c>
      <c r="F1065" s="4"/>
      <c r="G1065" s="4"/>
      <c r="H1065" s="2"/>
      <c r="I1065" s="5"/>
      <c r="J1065" s="15" t="s">
        <v>20</v>
      </c>
      <c r="K1065" s="11" t="s">
        <v>20</v>
      </c>
      <c r="M1065" s="18"/>
      <c r="N1065" s="20">
        <f t="shared" si="64"/>
        <v>1</v>
      </c>
      <c r="O1065" s="3" t="str">
        <f t="shared" si="65"/>
        <v/>
      </c>
      <c r="P1065" s="3">
        <f t="shared" si="66"/>
        <v>0</v>
      </c>
      <c r="Q1065" s="3">
        <f t="shared" si="67"/>
        <v>0</v>
      </c>
    </row>
    <row r="1066" spans="1:17" ht="12.75">
      <c r="A1066" s="1" t="s">
        <v>6858</v>
      </c>
      <c r="B1066" s="1" t="s">
        <v>1272</v>
      </c>
      <c r="C1066" s="21" t="s">
        <v>23</v>
      </c>
      <c r="D1066" s="21" t="s">
        <v>6859</v>
      </c>
      <c r="E1066" s="21" t="s">
        <v>6860</v>
      </c>
      <c r="F1066" s="4"/>
      <c r="G1066" s="4"/>
      <c r="H1066" s="2"/>
      <c r="I1066" s="5"/>
      <c r="J1066" s="15" t="s">
        <v>20</v>
      </c>
      <c r="K1066" s="11" t="s">
        <v>20</v>
      </c>
      <c r="M1066" s="18"/>
      <c r="N1066" s="20">
        <f t="shared" si="64"/>
        <v>1</v>
      </c>
      <c r="O1066" s="3" t="str">
        <f t="shared" si="65"/>
        <v/>
      </c>
      <c r="P1066" s="3">
        <f t="shared" si="66"/>
        <v>0</v>
      </c>
      <c r="Q1066" s="3">
        <f t="shared" si="67"/>
        <v>0</v>
      </c>
    </row>
    <row r="1067" spans="1:17" ht="12.75">
      <c r="A1067" s="1" t="s">
        <v>6861</v>
      </c>
      <c r="B1067" s="1" t="s">
        <v>1029</v>
      </c>
      <c r="C1067" s="21" t="s">
        <v>23</v>
      </c>
      <c r="D1067" s="21">
        <v>43910.659722222219</v>
      </c>
      <c r="E1067" s="21">
        <v>43991.472222222219</v>
      </c>
      <c r="F1067" s="21">
        <v>43909.746527777781</v>
      </c>
      <c r="G1067" s="4"/>
      <c r="H1067" s="2"/>
      <c r="I1067" s="5"/>
      <c r="J1067" s="15" t="s">
        <v>20</v>
      </c>
      <c r="K1067" s="11" t="s">
        <v>20</v>
      </c>
      <c r="M1067" s="18"/>
      <c r="N1067" s="20">
        <f t="shared" si="64"/>
        <v>1</v>
      </c>
      <c r="O1067" s="3" t="str">
        <f t="shared" si="65"/>
        <v/>
      </c>
      <c r="P1067" s="3">
        <f t="shared" si="66"/>
        <v>0</v>
      </c>
      <c r="Q1067" s="3">
        <f t="shared" si="67"/>
        <v>0</v>
      </c>
    </row>
    <row r="1068" spans="1:17" ht="12.75">
      <c r="A1068" s="1" t="s">
        <v>6862</v>
      </c>
      <c r="B1068" s="1" t="s">
        <v>438</v>
      </c>
      <c r="C1068" s="21" t="s">
        <v>23</v>
      </c>
      <c r="D1068" s="21" t="s">
        <v>6863</v>
      </c>
      <c r="E1068" s="21">
        <v>43991.444444444445</v>
      </c>
      <c r="F1068" s="21">
        <v>43992.765972222223</v>
      </c>
      <c r="G1068" s="4"/>
      <c r="H1068" s="2"/>
      <c r="I1068" s="5"/>
      <c r="J1068" s="15" t="s">
        <v>20</v>
      </c>
      <c r="K1068" s="11" t="s">
        <v>20</v>
      </c>
      <c r="M1068" s="18"/>
      <c r="N1068" s="20">
        <f t="shared" si="64"/>
        <v>1</v>
      </c>
      <c r="O1068" s="3" t="str">
        <f t="shared" si="65"/>
        <v/>
      </c>
      <c r="P1068" s="3">
        <f t="shared" si="66"/>
        <v>0</v>
      </c>
      <c r="Q1068" s="3">
        <f t="shared" si="67"/>
        <v>0</v>
      </c>
    </row>
    <row r="1069" spans="1:17" ht="12.75">
      <c r="A1069" s="1" t="s">
        <v>6864</v>
      </c>
      <c r="B1069" s="1" t="s">
        <v>6865</v>
      </c>
      <c r="C1069" s="21" t="s">
        <v>23</v>
      </c>
      <c r="D1069" s="21" t="s">
        <v>6866</v>
      </c>
      <c r="E1069" s="21" t="s">
        <v>6867</v>
      </c>
      <c r="F1069" s="4">
        <v>43741.574999999997</v>
      </c>
      <c r="G1069" s="4"/>
      <c r="H1069" s="2"/>
      <c r="I1069" s="5"/>
      <c r="J1069" s="15" t="s">
        <v>20</v>
      </c>
      <c r="K1069" s="11" t="s">
        <v>122</v>
      </c>
      <c r="M1069" s="18"/>
      <c r="N1069" s="20">
        <f t="shared" si="64"/>
        <v>1</v>
      </c>
      <c r="O1069" s="3" t="str">
        <f t="shared" si="65"/>
        <v/>
      </c>
      <c r="P1069" s="3">
        <f t="shared" si="66"/>
        <v>0</v>
      </c>
      <c r="Q1069" s="3">
        <f t="shared" si="67"/>
        <v>0</v>
      </c>
    </row>
    <row r="1070" spans="1:17" ht="12.75">
      <c r="A1070" s="1" t="s">
        <v>6868</v>
      </c>
      <c r="B1070" s="1" t="s">
        <v>6865</v>
      </c>
      <c r="C1070" s="21" t="s">
        <v>23</v>
      </c>
      <c r="D1070" s="21" t="s">
        <v>6869</v>
      </c>
      <c r="E1070" s="21" t="s">
        <v>6870</v>
      </c>
      <c r="F1070" s="4">
        <v>43741.575694444444</v>
      </c>
      <c r="G1070" s="4"/>
      <c r="H1070" s="2"/>
      <c r="I1070" s="5"/>
      <c r="J1070" s="15" t="s">
        <v>20</v>
      </c>
      <c r="K1070" s="11" t="s">
        <v>20</v>
      </c>
      <c r="M1070" s="18"/>
      <c r="N1070" s="20">
        <f t="shared" si="64"/>
        <v>1</v>
      </c>
      <c r="O1070" s="3" t="str">
        <f t="shared" si="65"/>
        <v/>
      </c>
      <c r="P1070" s="3">
        <f t="shared" si="66"/>
        <v>0</v>
      </c>
      <c r="Q1070" s="3">
        <f t="shared" si="67"/>
        <v>0</v>
      </c>
    </row>
    <row r="1071" spans="1:17" ht="12.75">
      <c r="A1071" s="1" t="s">
        <v>6871</v>
      </c>
      <c r="B1071" s="1" t="s">
        <v>6865</v>
      </c>
      <c r="C1071" s="21" t="s">
        <v>23</v>
      </c>
      <c r="D1071" s="21" t="s">
        <v>6872</v>
      </c>
      <c r="E1071" s="21" t="s">
        <v>6873</v>
      </c>
      <c r="F1071" s="4">
        <v>43741.576388888891</v>
      </c>
      <c r="G1071" s="4"/>
      <c r="H1071" s="2"/>
      <c r="I1071" s="5"/>
      <c r="J1071" s="15" t="s">
        <v>20</v>
      </c>
      <c r="K1071" s="11" t="s">
        <v>20</v>
      </c>
      <c r="M1071" s="18"/>
      <c r="N1071" s="20">
        <f t="shared" si="64"/>
        <v>1</v>
      </c>
      <c r="O1071" s="3" t="str">
        <f t="shared" si="65"/>
        <v/>
      </c>
      <c r="P1071" s="3">
        <f t="shared" si="66"/>
        <v>0</v>
      </c>
      <c r="Q1071" s="3">
        <f t="shared" si="67"/>
        <v>0</v>
      </c>
    </row>
    <row r="1072" spans="1:17" ht="12.75">
      <c r="A1072" s="1" t="s">
        <v>6874</v>
      </c>
      <c r="B1072" s="1" t="s">
        <v>2328</v>
      </c>
      <c r="C1072" s="21" t="s">
        <v>23</v>
      </c>
      <c r="D1072" s="21" t="s">
        <v>6875</v>
      </c>
      <c r="E1072" s="21" t="s">
        <v>6876</v>
      </c>
      <c r="F1072" s="4">
        <v>43741.576388888891</v>
      </c>
      <c r="G1072" s="4"/>
      <c r="H1072" s="2"/>
      <c r="I1072" s="5"/>
      <c r="J1072" s="15" t="s">
        <v>20</v>
      </c>
      <c r="K1072" s="11" t="s">
        <v>20</v>
      </c>
      <c r="M1072" s="18"/>
      <c r="N1072" s="20">
        <f t="shared" si="64"/>
        <v>1</v>
      </c>
      <c r="O1072" s="3" t="str">
        <f t="shared" si="65"/>
        <v/>
      </c>
      <c r="P1072" s="3">
        <f t="shared" si="66"/>
        <v>0</v>
      </c>
      <c r="Q1072" s="3">
        <f t="shared" si="67"/>
        <v>0</v>
      </c>
    </row>
    <row r="1073" spans="1:17" ht="12.75">
      <c r="A1073" s="1" t="s">
        <v>6877</v>
      </c>
      <c r="B1073" s="1" t="s">
        <v>1659</v>
      </c>
      <c r="C1073" s="21" t="s">
        <v>23</v>
      </c>
      <c r="D1073" s="21" t="s">
        <v>6878</v>
      </c>
      <c r="E1073" s="21" t="s">
        <v>6879</v>
      </c>
      <c r="F1073" s="4"/>
      <c r="G1073" s="4"/>
      <c r="H1073" s="2"/>
      <c r="I1073" s="5"/>
      <c r="J1073" s="15" t="s">
        <v>20</v>
      </c>
      <c r="K1073" s="11" t="s">
        <v>20</v>
      </c>
      <c r="M1073" s="18"/>
      <c r="N1073" s="20">
        <f t="shared" si="64"/>
        <v>1</v>
      </c>
      <c r="O1073" s="3" t="str">
        <f t="shared" si="65"/>
        <v/>
      </c>
      <c r="P1073" s="3">
        <f t="shared" si="66"/>
        <v>0</v>
      </c>
      <c r="Q1073" s="3">
        <f t="shared" si="67"/>
        <v>0</v>
      </c>
    </row>
    <row r="1074" spans="1:17" ht="12.75">
      <c r="A1074" s="1" t="s">
        <v>6880</v>
      </c>
      <c r="B1074" s="1" t="s">
        <v>1831</v>
      </c>
      <c r="C1074" s="21" t="s">
        <v>23</v>
      </c>
      <c r="D1074" s="21" t="s">
        <v>6881</v>
      </c>
      <c r="E1074" s="21" t="s">
        <v>6882</v>
      </c>
      <c r="F1074" s="4"/>
      <c r="G1074" s="4"/>
      <c r="H1074" s="2"/>
      <c r="I1074" s="5"/>
      <c r="J1074" s="15" t="s">
        <v>20</v>
      </c>
      <c r="K1074" s="11" t="s">
        <v>20</v>
      </c>
      <c r="M1074" s="18"/>
      <c r="N1074" s="20">
        <f t="shared" si="64"/>
        <v>1</v>
      </c>
      <c r="O1074" s="3" t="str">
        <f t="shared" si="65"/>
        <v/>
      </c>
      <c r="P1074" s="3">
        <f t="shared" si="66"/>
        <v>0</v>
      </c>
      <c r="Q1074" s="3">
        <f t="shared" si="67"/>
        <v>0</v>
      </c>
    </row>
    <row r="1075" spans="1:17" ht="12.75">
      <c r="A1075" s="1" t="s">
        <v>6883</v>
      </c>
      <c r="B1075" s="1" t="s">
        <v>5147</v>
      </c>
      <c r="C1075" s="21" t="s">
        <v>23</v>
      </c>
      <c r="D1075" s="21" t="s">
        <v>6884</v>
      </c>
      <c r="E1075" s="21" t="s">
        <v>6885</v>
      </c>
      <c r="F1075" s="4"/>
      <c r="G1075" s="4"/>
      <c r="H1075" s="2"/>
      <c r="I1075" s="5"/>
      <c r="J1075" s="15" t="s">
        <v>20</v>
      </c>
      <c r="K1075" s="11" t="s">
        <v>20</v>
      </c>
      <c r="M1075" s="18"/>
      <c r="N1075" s="20">
        <f t="shared" si="64"/>
        <v>1</v>
      </c>
      <c r="O1075" s="3" t="str">
        <f t="shared" si="65"/>
        <v/>
      </c>
      <c r="P1075" s="3">
        <f t="shared" si="66"/>
        <v>0</v>
      </c>
      <c r="Q1075" s="3">
        <f t="shared" si="67"/>
        <v>0</v>
      </c>
    </row>
    <row r="1076" spans="1:17" ht="12.75">
      <c r="A1076" s="1" t="s">
        <v>6886</v>
      </c>
      <c r="B1076" s="1" t="s">
        <v>6887</v>
      </c>
      <c r="C1076" s="21" t="s">
        <v>23</v>
      </c>
      <c r="D1076" s="21" t="s">
        <v>6888</v>
      </c>
      <c r="E1076" s="21" t="s">
        <v>6889</v>
      </c>
      <c r="F1076" s="4"/>
      <c r="G1076" s="4"/>
      <c r="H1076" s="2"/>
      <c r="I1076" s="5"/>
      <c r="J1076" s="15" t="s">
        <v>20</v>
      </c>
      <c r="K1076" s="11" t="s">
        <v>20</v>
      </c>
      <c r="M1076" s="18"/>
      <c r="N1076" s="20">
        <f t="shared" si="64"/>
        <v>1</v>
      </c>
      <c r="O1076" s="3" t="str">
        <f t="shared" si="65"/>
        <v/>
      </c>
      <c r="P1076" s="3">
        <f t="shared" si="66"/>
        <v>0</v>
      </c>
      <c r="Q1076" s="3">
        <f t="shared" si="67"/>
        <v>0</v>
      </c>
    </row>
    <row r="1077" spans="1:17" ht="12.75">
      <c r="A1077" s="1" t="s">
        <v>6890</v>
      </c>
      <c r="B1077" s="1" t="s">
        <v>473</v>
      </c>
      <c r="C1077" s="21" t="s">
        <v>23</v>
      </c>
      <c r="D1077" s="21" t="s">
        <v>6891</v>
      </c>
      <c r="E1077" s="21" t="s">
        <v>6892</v>
      </c>
      <c r="F1077" s="4"/>
      <c r="G1077" s="4"/>
      <c r="H1077" s="2"/>
      <c r="I1077" s="5"/>
      <c r="J1077" s="15" t="s">
        <v>20</v>
      </c>
      <c r="K1077" s="11" t="s">
        <v>20</v>
      </c>
      <c r="M1077" s="18"/>
      <c r="N1077" s="20">
        <f t="shared" si="64"/>
        <v>1</v>
      </c>
      <c r="O1077" s="3" t="str">
        <f t="shared" si="65"/>
        <v/>
      </c>
      <c r="P1077" s="3">
        <f t="shared" si="66"/>
        <v>0</v>
      </c>
      <c r="Q1077" s="3">
        <f t="shared" si="67"/>
        <v>0</v>
      </c>
    </row>
    <row r="1078" spans="1:17" ht="12.75">
      <c r="A1078" s="1" t="s">
        <v>6893</v>
      </c>
      <c r="B1078" s="1" t="s">
        <v>3167</v>
      </c>
      <c r="C1078" s="21" t="s">
        <v>23</v>
      </c>
      <c r="D1078" s="21" t="s">
        <v>6894</v>
      </c>
      <c r="E1078" s="21" t="s">
        <v>3781</v>
      </c>
      <c r="F1078" s="4"/>
      <c r="G1078" s="4"/>
      <c r="H1078" s="2"/>
      <c r="I1078" s="5"/>
      <c r="J1078" s="15" t="s">
        <v>20</v>
      </c>
      <c r="K1078" s="11" t="s">
        <v>20</v>
      </c>
      <c r="M1078" s="18"/>
      <c r="N1078" s="20">
        <f t="shared" si="64"/>
        <v>1</v>
      </c>
      <c r="O1078" s="3" t="str">
        <f t="shared" si="65"/>
        <v/>
      </c>
      <c r="P1078" s="3">
        <f t="shared" si="66"/>
        <v>0</v>
      </c>
      <c r="Q1078" s="3">
        <f t="shared" si="67"/>
        <v>0</v>
      </c>
    </row>
    <row r="1079" spans="1:17" ht="12.75">
      <c r="A1079" s="1" t="s">
        <v>6895</v>
      </c>
      <c r="B1079" s="1" t="s">
        <v>6896</v>
      </c>
      <c r="C1079" s="21" t="s">
        <v>23</v>
      </c>
      <c r="D1079" s="21" t="s">
        <v>6897</v>
      </c>
      <c r="E1079" s="21" t="s">
        <v>6898</v>
      </c>
      <c r="F1079" s="4"/>
      <c r="G1079" s="4"/>
      <c r="H1079" s="2"/>
      <c r="I1079" s="5"/>
      <c r="J1079" s="15" t="s">
        <v>20</v>
      </c>
      <c r="K1079" s="11" t="s">
        <v>20</v>
      </c>
      <c r="M1079" s="18"/>
      <c r="N1079" s="20">
        <f t="shared" si="64"/>
        <v>1</v>
      </c>
      <c r="O1079" s="3" t="str">
        <f t="shared" si="65"/>
        <v/>
      </c>
      <c r="P1079" s="3">
        <f t="shared" si="66"/>
        <v>0</v>
      </c>
      <c r="Q1079" s="3">
        <f t="shared" si="67"/>
        <v>0</v>
      </c>
    </row>
    <row r="1080" spans="1:17" ht="12.75">
      <c r="A1080" s="1" t="s">
        <v>6899</v>
      </c>
      <c r="B1080" s="1" t="s">
        <v>6900</v>
      </c>
      <c r="C1080" s="21" t="s">
        <v>23</v>
      </c>
      <c r="D1080" s="21" t="s">
        <v>6901</v>
      </c>
      <c r="E1080" s="21" t="s">
        <v>6902</v>
      </c>
      <c r="F1080" s="4"/>
      <c r="G1080" s="4"/>
      <c r="H1080" s="2"/>
      <c r="I1080" s="5"/>
      <c r="J1080" s="15" t="s">
        <v>20</v>
      </c>
      <c r="K1080" s="11" t="s">
        <v>20</v>
      </c>
      <c r="M1080" s="18"/>
      <c r="N1080" s="20">
        <f t="shared" si="64"/>
        <v>1</v>
      </c>
      <c r="O1080" s="3" t="str">
        <f t="shared" si="65"/>
        <v/>
      </c>
      <c r="P1080" s="3">
        <f t="shared" si="66"/>
        <v>0</v>
      </c>
      <c r="Q1080" s="3">
        <f t="shared" si="67"/>
        <v>0</v>
      </c>
    </row>
    <row r="1081" spans="1:17" ht="12.75">
      <c r="A1081" s="1" t="s">
        <v>6903</v>
      </c>
      <c r="B1081" s="1" t="s">
        <v>903</v>
      </c>
      <c r="C1081" s="21" t="s">
        <v>23</v>
      </c>
      <c r="D1081" s="21" t="s">
        <v>6904</v>
      </c>
      <c r="E1081" s="21" t="s">
        <v>6905</v>
      </c>
      <c r="F1081" s="4"/>
      <c r="G1081" s="4"/>
      <c r="H1081" s="2"/>
      <c r="I1081" s="5"/>
      <c r="J1081" s="15" t="s">
        <v>20</v>
      </c>
      <c r="K1081" s="11" t="s">
        <v>20</v>
      </c>
      <c r="M1081" s="18"/>
      <c r="N1081" s="20">
        <f t="shared" si="64"/>
        <v>1</v>
      </c>
      <c r="O1081" s="3" t="str">
        <f t="shared" si="65"/>
        <v/>
      </c>
      <c r="P1081" s="3">
        <f t="shared" si="66"/>
        <v>0</v>
      </c>
      <c r="Q1081" s="3">
        <f t="shared" si="67"/>
        <v>0</v>
      </c>
    </row>
    <row r="1082" spans="1:17" ht="12.75">
      <c r="A1082" s="1" t="s">
        <v>6906</v>
      </c>
      <c r="B1082" s="1" t="s">
        <v>903</v>
      </c>
      <c r="C1082" s="21" t="s">
        <v>23</v>
      </c>
      <c r="D1082" s="21" t="s">
        <v>6907</v>
      </c>
      <c r="E1082" s="21" t="s">
        <v>116</v>
      </c>
      <c r="F1082" s="4"/>
      <c r="G1082" s="4"/>
      <c r="H1082" s="2"/>
      <c r="I1082" s="5"/>
      <c r="J1082" s="15" t="s">
        <v>20</v>
      </c>
      <c r="K1082" s="11" t="s">
        <v>20</v>
      </c>
      <c r="M1082" s="18"/>
      <c r="N1082" s="20">
        <f t="shared" si="64"/>
        <v>1</v>
      </c>
      <c r="O1082" s="3" t="str">
        <f t="shared" si="65"/>
        <v/>
      </c>
      <c r="P1082" s="3">
        <f t="shared" si="66"/>
        <v>0</v>
      </c>
      <c r="Q1082" s="3">
        <f t="shared" si="67"/>
        <v>0</v>
      </c>
    </row>
    <row r="1083" spans="1:17" ht="12.75">
      <c r="A1083" s="1" t="s">
        <v>6908</v>
      </c>
      <c r="B1083" s="1" t="s">
        <v>6909</v>
      </c>
      <c r="C1083" s="21" t="s">
        <v>23</v>
      </c>
      <c r="D1083" s="21" t="s">
        <v>6910</v>
      </c>
      <c r="E1083" s="21" t="s">
        <v>6911</v>
      </c>
      <c r="F1083" s="4"/>
      <c r="G1083" s="4"/>
      <c r="H1083" s="2"/>
      <c r="I1083" s="5"/>
      <c r="J1083" s="15" t="s">
        <v>20</v>
      </c>
      <c r="K1083" s="11" t="s">
        <v>20</v>
      </c>
      <c r="M1083" s="18"/>
      <c r="N1083" s="20">
        <f t="shared" si="64"/>
        <v>1</v>
      </c>
      <c r="O1083" s="3" t="str">
        <f t="shared" si="65"/>
        <v/>
      </c>
      <c r="P1083" s="3">
        <f t="shared" si="66"/>
        <v>0</v>
      </c>
      <c r="Q1083" s="3">
        <f t="shared" si="67"/>
        <v>0</v>
      </c>
    </row>
    <row r="1084" spans="1:17" ht="12.75">
      <c r="A1084" s="1" t="s">
        <v>6912</v>
      </c>
      <c r="B1084" s="1" t="s">
        <v>6909</v>
      </c>
      <c r="C1084" s="21" t="s">
        <v>23</v>
      </c>
      <c r="D1084" s="21" t="s">
        <v>6913</v>
      </c>
      <c r="E1084" s="21" t="s">
        <v>6914</v>
      </c>
      <c r="F1084" s="4"/>
      <c r="G1084" s="4"/>
      <c r="H1084" s="2"/>
      <c r="I1084" s="5"/>
      <c r="J1084" s="15" t="s">
        <v>20</v>
      </c>
      <c r="K1084" s="11" t="s">
        <v>20</v>
      </c>
      <c r="M1084" s="18"/>
      <c r="N1084" s="20">
        <f t="shared" si="64"/>
        <v>1</v>
      </c>
      <c r="O1084" s="3" t="str">
        <f t="shared" si="65"/>
        <v/>
      </c>
      <c r="P1084" s="3">
        <f t="shared" si="66"/>
        <v>0</v>
      </c>
      <c r="Q1084" s="3">
        <f t="shared" si="67"/>
        <v>0</v>
      </c>
    </row>
    <row r="1085" spans="1:17" ht="12.75">
      <c r="A1085" s="1" t="s">
        <v>6915</v>
      </c>
      <c r="B1085" s="1" t="s">
        <v>6916</v>
      </c>
      <c r="C1085" s="21" t="s">
        <v>23</v>
      </c>
      <c r="D1085" s="21" t="s">
        <v>6917</v>
      </c>
      <c r="E1085" s="21" t="s">
        <v>6918</v>
      </c>
      <c r="F1085" s="4"/>
      <c r="G1085" s="4"/>
      <c r="H1085" s="2"/>
      <c r="I1085" s="5"/>
      <c r="J1085" s="15" t="s">
        <v>20</v>
      </c>
      <c r="K1085" s="11" t="s">
        <v>20</v>
      </c>
      <c r="M1085" s="18"/>
      <c r="N1085" s="20">
        <f t="shared" si="64"/>
        <v>1</v>
      </c>
      <c r="O1085" s="3" t="str">
        <f t="shared" si="65"/>
        <v/>
      </c>
      <c r="P1085" s="3">
        <f t="shared" si="66"/>
        <v>0</v>
      </c>
      <c r="Q1085" s="3">
        <f t="shared" si="67"/>
        <v>0</v>
      </c>
    </row>
    <row r="1086" spans="1:17" ht="12.75">
      <c r="A1086" s="1" t="s">
        <v>6919</v>
      </c>
      <c r="B1086" s="1" t="s">
        <v>6920</v>
      </c>
      <c r="C1086" s="21" t="s">
        <v>23</v>
      </c>
      <c r="D1086" s="21" t="s">
        <v>6921</v>
      </c>
      <c r="E1086" s="21" t="s">
        <v>6922</v>
      </c>
      <c r="F1086" s="4"/>
      <c r="G1086" s="4"/>
      <c r="H1086" s="2"/>
      <c r="I1086" s="5"/>
      <c r="J1086" s="15" t="s">
        <v>20</v>
      </c>
      <c r="K1086" s="11" t="s">
        <v>20</v>
      </c>
      <c r="M1086" s="18"/>
      <c r="N1086" s="20">
        <f t="shared" si="64"/>
        <v>1</v>
      </c>
      <c r="O1086" s="3" t="str">
        <f t="shared" si="65"/>
        <v/>
      </c>
      <c r="P1086" s="3">
        <f t="shared" si="66"/>
        <v>0</v>
      </c>
      <c r="Q1086" s="3">
        <f t="shared" si="67"/>
        <v>0</v>
      </c>
    </row>
    <row r="1087" spans="1:17" ht="12.75">
      <c r="A1087" s="1" t="s">
        <v>6923</v>
      </c>
      <c r="B1087" s="1" t="s">
        <v>6924</v>
      </c>
      <c r="C1087" s="21" t="s">
        <v>23</v>
      </c>
      <c r="D1087" s="21" t="s">
        <v>6925</v>
      </c>
      <c r="E1087" s="21" t="s">
        <v>6926</v>
      </c>
      <c r="F1087" s="4"/>
      <c r="G1087" s="4"/>
      <c r="H1087" s="2"/>
      <c r="I1087" s="5"/>
      <c r="J1087" s="15" t="s">
        <v>20</v>
      </c>
      <c r="K1087" s="11" t="s">
        <v>20</v>
      </c>
      <c r="M1087" s="18"/>
      <c r="N1087" s="20">
        <f t="shared" si="64"/>
        <v>1</v>
      </c>
      <c r="O1087" s="3" t="str">
        <f t="shared" si="65"/>
        <v/>
      </c>
      <c r="P1087" s="3">
        <f t="shared" si="66"/>
        <v>0</v>
      </c>
      <c r="Q1087" s="3">
        <f t="shared" si="67"/>
        <v>0</v>
      </c>
    </row>
    <row r="1088" spans="1:17" ht="12.75">
      <c r="A1088" s="1" t="s">
        <v>6927</v>
      </c>
      <c r="B1088" s="1" t="s">
        <v>1861</v>
      </c>
      <c r="C1088" s="21" t="s">
        <v>23</v>
      </c>
      <c r="D1088" s="21" t="s">
        <v>6928</v>
      </c>
      <c r="E1088" s="21">
        <v>43885.375</v>
      </c>
      <c r="F1088" s="4">
        <v>43900.633333333331</v>
      </c>
      <c r="G1088" s="21">
        <v>44128.423611111109</v>
      </c>
      <c r="H1088" s="2"/>
      <c r="I1088" s="5"/>
      <c r="J1088" s="15" t="s">
        <v>20</v>
      </c>
      <c r="K1088" s="11" t="s">
        <v>20</v>
      </c>
      <c r="M1088" s="18"/>
      <c r="N1088" s="20">
        <f t="shared" si="64"/>
        <v>1</v>
      </c>
      <c r="O1088" s="3" t="str">
        <f t="shared" si="65"/>
        <v/>
      </c>
      <c r="P1088" s="3">
        <f t="shared" si="66"/>
        <v>0</v>
      </c>
      <c r="Q1088" s="3">
        <f t="shared" si="67"/>
        <v>0</v>
      </c>
    </row>
    <row r="1089" spans="1:17" ht="12.75">
      <c r="A1089" s="1" t="s">
        <v>6929</v>
      </c>
      <c r="B1089" s="1" t="s">
        <v>714</v>
      </c>
      <c r="C1089" s="21" t="s">
        <v>23</v>
      </c>
      <c r="D1089" s="21" t="s">
        <v>6930</v>
      </c>
      <c r="E1089" s="21" t="s">
        <v>6931</v>
      </c>
      <c r="F1089" s="4"/>
      <c r="G1089" s="4"/>
      <c r="H1089" s="2"/>
      <c r="I1089" s="5"/>
      <c r="J1089" s="15" t="s">
        <v>20</v>
      </c>
      <c r="K1089" s="11" t="s">
        <v>20</v>
      </c>
      <c r="M1089" s="18"/>
      <c r="N1089" s="20">
        <f t="shared" si="64"/>
        <v>1</v>
      </c>
      <c r="O1089" s="3" t="str">
        <f t="shared" si="65"/>
        <v/>
      </c>
      <c r="P1089" s="3">
        <f t="shared" si="66"/>
        <v>0</v>
      </c>
      <c r="Q1089" s="3">
        <f t="shared" si="67"/>
        <v>0</v>
      </c>
    </row>
    <row r="1090" spans="1:17" ht="12.75">
      <c r="A1090" s="1" t="s">
        <v>6932</v>
      </c>
      <c r="B1090" s="1" t="s">
        <v>714</v>
      </c>
      <c r="C1090" s="21" t="s">
        <v>23</v>
      </c>
      <c r="D1090" s="21" t="s">
        <v>70</v>
      </c>
      <c r="E1090" s="21" t="s">
        <v>6933</v>
      </c>
      <c r="F1090" s="4"/>
      <c r="G1090" s="4"/>
      <c r="H1090" s="2"/>
      <c r="I1090" s="5"/>
      <c r="J1090" s="15" t="s">
        <v>20</v>
      </c>
      <c r="K1090" s="11" t="s">
        <v>20</v>
      </c>
      <c r="M1090" s="18"/>
      <c r="N1090" s="20">
        <f t="shared" si="64"/>
        <v>1</v>
      </c>
      <c r="O1090" s="3" t="str">
        <f t="shared" si="65"/>
        <v/>
      </c>
      <c r="P1090" s="3">
        <f t="shared" si="66"/>
        <v>0</v>
      </c>
      <c r="Q1090" s="3">
        <f t="shared" si="67"/>
        <v>0</v>
      </c>
    </row>
    <row r="1091" spans="1:17" ht="12.75">
      <c r="A1091" s="1" t="s">
        <v>6934</v>
      </c>
      <c r="B1091" s="1" t="s">
        <v>1831</v>
      </c>
      <c r="C1091" s="21" t="s">
        <v>23</v>
      </c>
      <c r="D1091" s="21" t="s">
        <v>6935</v>
      </c>
      <c r="E1091" s="21" t="s">
        <v>6936</v>
      </c>
      <c r="F1091" s="4"/>
      <c r="G1091" s="4"/>
      <c r="H1091" s="2"/>
      <c r="I1091" s="5"/>
      <c r="J1091" s="15" t="s">
        <v>20</v>
      </c>
      <c r="K1091" s="11" t="s">
        <v>20</v>
      </c>
      <c r="M1091" s="18"/>
      <c r="N1091" s="20">
        <f t="shared" ref="N1091:N1154" si="68">IF(COUNTA(C1091:E1091) = 3, 1,0)</f>
        <v>1</v>
      </c>
      <c r="O1091" s="3" t="str">
        <f t="shared" ref="O1091:O1154" si="69">IF(COUNTBLANK(C1091) = 1, 1, "")</f>
        <v/>
      </c>
      <c r="P1091" s="3">
        <f t="shared" ref="P1091:P1154" si="70">IF(COUNTA(C1091:E1091)=3, 0, "")</f>
        <v>0</v>
      </c>
      <c r="Q1091" s="3">
        <f t="shared" si="67"/>
        <v>0</v>
      </c>
    </row>
    <row r="1092" spans="1:17" ht="12.75">
      <c r="A1092" s="1" t="s">
        <v>6937</v>
      </c>
      <c r="B1092" s="1" t="s">
        <v>6938</v>
      </c>
      <c r="C1092" s="21" t="s">
        <v>23</v>
      </c>
      <c r="D1092" s="21" t="s">
        <v>6939</v>
      </c>
      <c r="E1092" s="21" t="s">
        <v>6940</v>
      </c>
      <c r="F1092" s="4"/>
      <c r="G1092" s="4"/>
      <c r="H1092" s="2"/>
      <c r="I1092" s="5"/>
      <c r="J1092" s="15" t="s">
        <v>20</v>
      </c>
      <c r="K1092" s="11" t="s">
        <v>20</v>
      </c>
      <c r="M1092" s="18"/>
      <c r="N1092" s="20">
        <f t="shared" si="68"/>
        <v>1</v>
      </c>
      <c r="O1092" s="3" t="str">
        <f t="shared" si="69"/>
        <v/>
      </c>
      <c r="P1092" s="3">
        <f t="shared" si="70"/>
        <v>0</v>
      </c>
      <c r="Q1092" s="3">
        <f t="shared" ref="Q1092:Q1155" si="71">IF(COUNTA(F1092:H1092)=3, "", )</f>
        <v>0</v>
      </c>
    </row>
    <row r="1093" spans="1:17" ht="12.75">
      <c r="A1093" s="1" t="s">
        <v>6941</v>
      </c>
      <c r="B1093" s="1" t="s">
        <v>2592</v>
      </c>
      <c r="C1093" s="21" t="s">
        <v>23</v>
      </c>
      <c r="D1093" s="21" t="s">
        <v>6942</v>
      </c>
      <c r="E1093" s="21" t="s">
        <v>6943</v>
      </c>
      <c r="F1093" s="4"/>
      <c r="G1093" s="4"/>
      <c r="H1093" s="2"/>
      <c r="I1093" s="5"/>
      <c r="J1093" s="15" t="s">
        <v>20</v>
      </c>
      <c r="K1093" s="11" t="s">
        <v>20</v>
      </c>
      <c r="M1093" s="18"/>
      <c r="N1093" s="20">
        <f t="shared" si="68"/>
        <v>1</v>
      </c>
      <c r="O1093" s="3" t="str">
        <f t="shared" si="69"/>
        <v/>
      </c>
      <c r="P1093" s="3">
        <f t="shared" si="70"/>
        <v>0</v>
      </c>
      <c r="Q1093" s="3">
        <f t="shared" si="71"/>
        <v>0</v>
      </c>
    </row>
    <row r="1094" spans="1:17" ht="12.75">
      <c r="A1094" s="1" t="s">
        <v>6944</v>
      </c>
      <c r="B1094" s="1" t="s">
        <v>1786</v>
      </c>
      <c r="C1094" s="21" t="s">
        <v>23</v>
      </c>
      <c r="D1094" s="21" t="s">
        <v>6945</v>
      </c>
      <c r="E1094" s="21" t="s">
        <v>5091</v>
      </c>
      <c r="F1094" s="4"/>
      <c r="G1094" s="4"/>
      <c r="H1094" s="2"/>
      <c r="I1094" s="5"/>
      <c r="J1094" s="15" t="s">
        <v>20</v>
      </c>
      <c r="K1094" s="11" t="s">
        <v>20</v>
      </c>
      <c r="M1094" s="18"/>
      <c r="N1094" s="20">
        <f t="shared" si="68"/>
        <v>1</v>
      </c>
      <c r="O1094" s="3" t="str">
        <f t="shared" si="69"/>
        <v/>
      </c>
      <c r="P1094" s="3">
        <f t="shared" si="70"/>
        <v>0</v>
      </c>
      <c r="Q1094" s="3">
        <f t="shared" si="71"/>
        <v>0</v>
      </c>
    </row>
    <row r="1095" spans="1:17" ht="12.75">
      <c r="A1095" s="1" t="s">
        <v>6946</v>
      </c>
      <c r="B1095" s="1" t="s">
        <v>1786</v>
      </c>
      <c r="C1095" s="21" t="s">
        <v>23</v>
      </c>
      <c r="D1095" s="21" t="s">
        <v>6947</v>
      </c>
      <c r="E1095" s="21" t="s">
        <v>6948</v>
      </c>
      <c r="F1095" s="4"/>
      <c r="G1095" s="4"/>
      <c r="H1095" s="2"/>
      <c r="I1095" s="5"/>
      <c r="J1095" s="15" t="s">
        <v>20</v>
      </c>
      <c r="K1095" s="11" t="s">
        <v>20</v>
      </c>
      <c r="M1095" s="18"/>
      <c r="N1095" s="20">
        <f t="shared" si="68"/>
        <v>1</v>
      </c>
      <c r="O1095" s="3" t="str">
        <f t="shared" si="69"/>
        <v/>
      </c>
      <c r="P1095" s="3">
        <f t="shared" si="70"/>
        <v>0</v>
      </c>
      <c r="Q1095" s="3">
        <f t="shared" si="71"/>
        <v>0</v>
      </c>
    </row>
    <row r="1096" spans="1:17" ht="12.75">
      <c r="A1096" s="1" t="s">
        <v>6949</v>
      </c>
      <c r="B1096" s="1" t="s">
        <v>3320</v>
      </c>
      <c r="C1096" s="21" t="s">
        <v>23</v>
      </c>
      <c r="D1096" s="21" t="s">
        <v>6950</v>
      </c>
      <c r="E1096" s="21" t="s">
        <v>6951</v>
      </c>
      <c r="F1096" s="4"/>
      <c r="G1096" s="4"/>
      <c r="H1096" s="2"/>
      <c r="I1096" s="5"/>
      <c r="J1096" s="15" t="s">
        <v>20</v>
      </c>
      <c r="K1096" s="11" t="s">
        <v>20</v>
      </c>
      <c r="M1096" s="18"/>
      <c r="N1096" s="20">
        <f t="shared" si="68"/>
        <v>1</v>
      </c>
      <c r="O1096" s="3" t="str">
        <f t="shared" si="69"/>
        <v/>
      </c>
      <c r="P1096" s="3">
        <f t="shared" si="70"/>
        <v>0</v>
      </c>
      <c r="Q1096" s="3">
        <f t="shared" si="71"/>
        <v>0</v>
      </c>
    </row>
    <row r="1097" spans="1:17" ht="12.75">
      <c r="A1097" s="1" t="s">
        <v>6952</v>
      </c>
      <c r="B1097" s="1" t="s">
        <v>6953</v>
      </c>
      <c r="C1097" s="21" t="s">
        <v>23</v>
      </c>
      <c r="D1097" s="21" t="s">
        <v>6954</v>
      </c>
      <c r="E1097" s="21" t="s">
        <v>6955</v>
      </c>
      <c r="F1097" s="4"/>
      <c r="G1097" s="4"/>
      <c r="H1097" s="2"/>
      <c r="I1097" s="5"/>
      <c r="J1097" s="15" t="s">
        <v>20</v>
      </c>
      <c r="K1097" s="11" t="s">
        <v>20</v>
      </c>
      <c r="M1097" s="18"/>
      <c r="N1097" s="20">
        <f t="shared" si="68"/>
        <v>1</v>
      </c>
      <c r="O1097" s="3" t="str">
        <f t="shared" si="69"/>
        <v/>
      </c>
      <c r="P1097" s="3">
        <f t="shared" si="70"/>
        <v>0</v>
      </c>
      <c r="Q1097" s="3">
        <f t="shared" si="71"/>
        <v>0</v>
      </c>
    </row>
    <row r="1098" spans="1:17" ht="12.75">
      <c r="A1098" s="1" t="s">
        <v>6956</v>
      </c>
      <c r="B1098" s="1" t="s">
        <v>1884</v>
      </c>
      <c r="C1098" s="21" t="s">
        <v>6957</v>
      </c>
      <c r="D1098" s="21" t="s">
        <v>6958</v>
      </c>
      <c r="E1098" s="21" t="s">
        <v>6959</v>
      </c>
      <c r="F1098" s="4">
        <v>43916.632638888892</v>
      </c>
      <c r="G1098" s="4"/>
      <c r="H1098" s="2"/>
      <c r="I1098" s="5"/>
      <c r="J1098" s="15" t="s">
        <v>20</v>
      </c>
      <c r="K1098" s="11" t="s">
        <v>20</v>
      </c>
      <c r="M1098" s="18"/>
      <c r="N1098" s="20">
        <f t="shared" si="68"/>
        <v>1</v>
      </c>
      <c r="O1098" s="3" t="str">
        <f t="shared" si="69"/>
        <v/>
      </c>
      <c r="P1098" s="3">
        <f t="shared" si="70"/>
        <v>0</v>
      </c>
      <c r="Q1098" s="3">
        <f t="shared" si="71"/>
        <v>0</v>
      </c>
    </row>
    <row r="1099" spans="1:17" ht="12.75">
      <c r="A1099" s="1" t="s">
        <v>6960</v>
      </c>
      <c r="B1099" s="1" t="s">
        <v>6961</v>
      </c>
      <c r="C1099" s="21" t="s">
        <v>23</v>
      </c>
      <c r="D1099" s="21" t="s">
        <v>6962</v>
      </c>
      <c r="E1099" s="21" t="s">
        <v>6963</v>
      </c>
      <c r="F1099" s="4">
        <v>43916.643750000003</v>
      </c>
      <c r="G1099" s="4"/>
      <c r="H1099" s="2"/>
      <c r="I1099" s="5"/>
      <c r="J1099" s="15" t="s">
        <v>20</v>
      </c>
      <c r="K1099" s="11" t="s">
        <v>20</v>
      </c>
      <c r="M1099" s="18"/>
      <c r="N1099" s="20">
        <f t="shared" si="68"/>
        <v>1</v>
      </c>
      <c r="O1099" s="3" t="str">
        <f t="shared" si="69"/>
        <v/>
      </c>
      <c r="P1099" s="3">
        <f t="shared" si="70"/>
        <v>0</v>
      </c>
      <c r="Q1099" s="3">
        <f t="shared" si="71"/>
        <v>0</v>
      </c>
    </row>
    <row r="1100" spans="1:17" ht="12.75">
      <c r="A1100" s="1" t="s">
        <v>6964</v>
      </c>
      <c r="B1100" s="1" t="s">
        <v>6961</v>
      </c>
      <c r="C1100" s="21" t="s">
        <v>23</v>
      </c>
      <c r="D1100" s="21" t="s">
        <v>6965</v>
      </c>
      <c r="E1100" s="21" t="s">
        <v>6966</v>
      </c>
      <c r="F1100" s="4"/>
      <c r="G1100" s="4"/>
      <c r="H1100" s="2"/>
      <c r="I1100" s="5"/>
      <c r="J1100" s="15" t="s">
        <v>20</v>
      </c>
      <c r="K1100" s="11" t="s">
        <v>20</v>
      </c>
      <c r="M1100" s="18"/>
      <c r="N1100" s="20">
        <f t="shared" si="68"/>
        <v>1</v>
      </c>
      <c r="O1100" s="3" t="str">
        <f t="shared" si="69"/>
        <v/>
      </c>
      <c r="P1100" s="3">
        <f t="shared" si="70"/>
        <v>0</v>
      </c>
      <c r="Q1100" s="3">
        <f t="shared" si="71"/>
        <v>0</v>
      </c>
    </row>
    <row r="1101" spans="1:17" ht="12.75">
      <c r="A1101" s="1" t="s">
        <v>6967</v>
      </c>
      <c r="B1101" s="1" t="s">
        <v>1320</v>
      </c>
      <c r="C1101" s="21" t="s">
        <v>23</v>
      </c>
      <c r="D1101" s="21" t="s">
        <v>6968</v>
      </c>
      <c r="E1101" s="21" t="s">
        <v>6969</v>
      </c>
      <c r="F1101" s="4">
        <v>43999.409722222219</v>
      </c>
      <c r="G1101" s="4"/>
      <c r="H1101" s="2"/>
      <c r="I1101" s="5"/>
      <c r="J1101" s="15" t="s">
        <v>20</v>
      </c>
      <c r="K1101" s="11" t="s">
        <v>20</v>
      </c>
      <c r="M1101" s="18"/>
      <c r="N1101" s="20">
        <f t="shared" si="68"/>
        <v>1</v>
      </c>
      <c r="O1101" s="3" t="str">
        <f t="shared" si="69"/>
        <v/>
      </c>
      <c r="P1101" s="3">
        <f t="shared" si="70"/>
        <v>0</v>
      </c>
      <c r="Q1101" s="3">
        <f t="shared" si="71"/>
        <v>0</v>
      </c>
    </row>
    <row r="1102" spans="1:17" ht="12.75">
      <c r="A1102" s="1" t="s">
        <v>6970</v>
      </c>
      <c r="B1102" s="1" t="s">
        <v>1016</v>
      </c>
      <c r="C1102" s="21" t="s">
        <v>23</v>
      </c>
      <c r="D1102" s="21" t="s">
        <v>6971</v>
      </c>
      <c r="E1102" s="21" t="s">
        <v>6972</v>
      </c>
      <c r="F1102" s="4">
        <v>44004.423611111109</v>
      </c>
      <c r="G1102" s="4"/>
      <c r="H1102" s="2"/>
      <c r="I1102" s="5"/>
      <c r="J1102" s="15" t="s">
        <v>20</v>
      </c>
      <c r="K1102" s="11" t="s">
        <v>20</v>
      </c>
      <c r="M1102" s="18"/>
      <c r="N1102" s="20">
        <f t="shared" si="68"/>
        <v>1</v>
      </c>
      <c r="O1102" s="3" t="str">
        <f t="shared" si="69"/>
        <v/>
      </c>
      <c r="P1102" s="3">
        <f t="shared" si="70"/>
        <v>0</v>
      </c>
      <c r="Q1102" s="3">
        <f t="shared" si="71"/>
        <v>0</v>
      </c>
    </row>
    <row r="1103" spans="1:17" ht="12.75">
      <c r="A1103" s="1" t="s">
        <v>6973</v>
      </c>
      <c r="B1103" s="1" t="s">
        <v>1016</v>
      </c>
      <c r="C1103" s="21" t="s">
        <v>23</v>
      </c>
      <c r="D1103" s="21" t="s">
        <v>5323</v>
      </c>
      <c r="E1103" s="21" t="s">
        <v>6974</v>
      </c>
      <c r="F1103" s="4">
        <v>44004.430555555555</v>
      </c>
      <c r="G1103" s="4"/>
      <c r="H1103" s="2"/>
      <c r="I1103" s="5"/>
      <c r="J1103" s="15" t="s">
        <v>20</v>
      </c>
      <c r="K1103" s="11" t="s">
        <v>20</v>
      </c>
      <c r="M1103" s="18"/>
      <c r="N1103" s="20">
        <f t="shared" si="68"/>
        <v>1</v>
      </c>
      <c r="O1103" s="3" t="str">
        <f t="shared" si="69"/>
        <v/>
      </c>
      <c r="P1103" s="3">
        <f t="shared" si="70"/>
        <v>0</v>
      </c>
      <c r="Q1103" s="3">
        <f t="shared" si="71"/>
        <v>0</v>
      </c>
    </row>
    <row r="1104" spans="1:17" ht="12.75">
      <c r="A1104" s="1" t="s">
        <v>6975</v>
      </c>
      <c r="B1104" s="1" t="s">
        <v>88</v>
      </c>
      <c r="C1104" s="21" t="s">
        <v>23</v>
      </c>
      <c r="D1104" s="21" t="s">
        <v>6976</v>
      </c>
      <c r="E1104" s="21" t="s">
        <v>6977</v>
      </c>
      <c r="F1104" s="4">
        <v>43993.486111111109</v>
      </c>
      <c r="G1104" s="4">
        <v>44040.436805555553</v>
      </c>
      <c r="H1104" s="2"/>
      <c r="I1104" s="5"/>
      <c r="J1104" s="15" t="s">
        <v>20</v>
      </c>
      <c r="K1104" s="11" t="s">
        <v>20</v>
      </c>
      <c r="M1104" s="18"/>
      <c r="N1104" s="20">
        <f t="shared" si="68"/>
        <v>1</v>
      </c>
      <c r="O1104" s="3" t="str">
        <f t="shared" si="69"/>
        <v/>
      </c>
      <c r="P1104" s="3">
        <f t="shared" si="70"/>
        <v>0</v>
      </c>
      <c r="Q1104" s="3">
        <f t="shared" si="71"/>
        <v>0</v>
      </c>
    </row>
    <row r="1105" spans="1:17" ht="12.75">
      <c r="A1105" s="1" t="s">
        <v>6978</v>
      </c>
      <c r="B1105" s="1" t="s">
        <v>88</v>
      </c>
      <c r="C1105" s="21" t="s">
        <v>6979</v>
      </c>
      <c r="D1105" s="21" t="s">
        <v>6980</v>
      </c>
      <c r="E1105" s="21" t="s">
        <v>6981</v>
      </c>
      <c r="F1105" s="4">
        <v>44049.71597222222</v>
      </c>
      <c r="G1105" s="4"/>
      <c r="H1105" s="2"/>
      <c r="I1105" s="5"/>
      <c r="J1105" s="15" t="s">
        <v>20</v>
      </c>
      <c r="K1105" s="11" t="s">
        <v>20</v>
      </c>
      <c r="M1105" s="18"/>
      <c r="N1105" s="20">
        <f t="shared" si="68"/>
        <v>1</v>
      </c>
      <c r="O1105" s="3" t="str">
        <f t="shared" si="69"/>
        <v/>
      </c>
      <c r="P1105" s="3">
        <f t="shared" si="70"/>
        <v>0</v>
      </c>
      <c r="Q1105" s="3">
        <f t="shared" si="71"/>
        <v>0</v>
      </c>
    </row>
    <row r="1106" spans="1:17" ht="12.75">
      <c r="A1106" s="1" t="s">
        <v>6982</v>
      </c>
      <c r="B1106" s="1" t="s">
        <v>88</v>
      </c>
      <c r="C1106" s="21" t="s">
        <v>23</v>
      </c>
      <c r="D1106" s="21" t="s">
        <v>3687</v>
      </c>
      <c r="E1106" s="21" t="s">
        <v>6983</v>
      </c>
      <c r="F1106" s="4">
        <v>43993.53125</v>
      </c>
      <c r="G1106" s="4"/>
      <c r="H1106" s="2"/>
      <c r="I1106" s="5"/>
      <c r="J1106" s="15" t="s">
        <v>20</v>
      </c>
      <c r="K1106" s="11" t="s">
        <v>20</v>
      </c>
      <c r="M1106" s="18"/>
      <c r="N1106" s="20">
        <f t="shared" si="68"/>
        <v>1</v>
      </c>
      <c r="O1106" s="3" t="str">
        <f t="shared" si="69"/>
        <v/>
      </c>
      <c r="P1106" s="3">
        <f t="shared" si="70"/>
        <v>0</v>
      </c>
      <c r="Q1106" s="3">
        <f t="shared" si="71"/>
        <v>0</v>
      </c>
    </row>
    <row r="1107" spans="1:17" ht="12.75">
      <c r="A1107" s="1" t="s">
        <v>6984</v>
      </c>
      <c r="B1107" s="1" t="s">
        <v>88</v>
      </c>
      <c r="C1107" s="21" t="s">
        <v>6985</v>
      </c>
      <c r="D1107" s="21" t="s">
        <v>6986</v>
      </c>
      <c r="E1107" s="21" t="s">
        <v>6987</v>
      </c>
      <c r="F1107" s="4">
        <v>43993.482638888891</v>
      </c>
      <c r="G1107" s="4">
        <v>44040.43472222222</v>
      </c>
      <c r="H1107" s="2"/>
      <c r="I1107" s="5"/>
      <c r="J1107" s="15" t="s">
        <v>20</v>
      </c>
      <c r="K1107" s="11" t="s">
        <v>20</v>
      </c>
      <c r="M1107" s="18"/>
      <c r="N1107" s="20">
        <f t="shared" si="68"/>
        <v>1</v>
      </c>
      <c r="O1107" s="3" t="str">
        <f t="shared" si="69"/>
        <v/>
      </c>
      <c r="P1107" s="3">
        <f t="shared" si="70"/>
        <v>0</v>
      </c>
      <c r="Q1107" s="3">
        <f t="shared" si="71"/>
        <v>0</v>
      </c>
    </row>
    <row r="1108" spans="1:17" ht="12.75">
      <c r="A1108" s="1" t="s">
        <v>6988</v>
      </c>
      <c r="B1108" s="1" t="s">
        <v>88</v>
      </c>
      <c r="C1108" s="21" t="s">
        <v>6989</v>
      </c>
      <c r="D1108" s="21" t="s">
        <v>6990</v>
      </c>
      <c r="E1108" s="21" t="s">
        <v>6991</v>
      </c>
      <c r="F1108" s="4">
        <v>43993.489583333336</v>
      </c>
      <c r="G1108" s="4">
        <v>44040.440972222219</v>
      </c>
      <c r="H1108" s="2"/>
      <c r="I1108" s="5"/>
      <c r="J1108" s="15" t="s">
        <v>20</v>
      </c>
      <c r="K1108" s="11" t="s">
        <v>20</v>
      </c>
      <c r="M1108" s="18"/>
      <c r="N1108" s="20">
        <f t="shared" si="68"/>
        <v>1</v>
      </c>
      <c r="O1108" s="3" t="str">
        <f t="shared" si="69"/>
        <v/>
      </c>
      <c r="P1108" s="3">
        <f t="shared" si="70"/>
        <v>0</v>
      </c>
      <c r="Q1108" s="3">
        <f t="shared" si="71"/>
        <v>0</v>
      </c>
    </row>
    <row r="1109" spans="1:17" ht="12.75">
      <c r="A1109" s="1" t="s">
        <v>6992</v>
      </c>
      <c r="B1109" s="1" t="s">
        <v>88</v>
      </c>
      <c r="C1109" s="21" t="s">
        <v>6993</v>
      </c>
      <c r="D1109" s="21" t="s">
        <v>5342</v>
      </c>
      <c r="E1109" s="21" t="s">
        <v>6994</v>
      </c>
      <c r="F1109" s="4">
        <v>43627.496527777781</v>
      </c>
      <c r="G1109" s="4">
        <v>44040.442361111112</v>
      </c>
      <c r="H1109" s="2"/>
      <c r="I1109" s="5"/>
      <c r="J1109" s="15" t="s">
        <v>20</v>
      </c>
      <c r="K1109" s="11" t="s">
        <v>20</v>
      </c>
      <c r="M1109" s="18"/>
      <c r="N1109" s="20">
        <f t="shared" si="68"/>
        <v>1</v>
      </c>
      <c r="O1109" s="3" t="str">
        <f t="shared" si="69"/>
        <v/>
      </c>
      <c r="P1109" s="3">
        <f t="shared" si="70"/>
        <v>0</v>
      </c>
      <c r="Q1109" s="3">
        <f t="shared" si="71"/>
        <v>0</v>
      </c>
    </row>
    <row r="1110" spans="1:17" ht="12.75">
      <c r="A1110" s="1" t="s">
        <v>6995</v>
      </c>
      <c r="B1110" s="1" t="s">
        <v>88</v>
      </c>
      <c r="C1110" s="21" t="s">
        <v>6996</v>
      </c>
      <c r="D1110" s="21" t="s">
        <v>6997</v>
      </c>
      <c r="E1110" s="21" t="s">
        <v>6998</v>
      </c>
      <c r="F1110" s="4">
        <v>43993.604166666664</v>
      </c>
      <c r="G1110" s="4"/>
      <c r="H1110" s="2"/>
      <c r="I1110" s="5"/>
      <c r="J1110" s="15" t="s">
        <v>20</v>
      </c>
      <c r="K1110" s="11" t="s">
        <v>20</v>
      </c>
      <c r="M1110" s="18"/>
      <c r="N1110" s="20">
        <f t="shared" si="68"/>
        <v>1</v>
      </c>
      <c r="O1110" s="3" t="str">
        <f t="shared" si="69"/>
        <v/>
      </c>
      <c r="P1110" s="3">
        <f t="shared" si="70"/>
        <v>0</v>
      </c>
      <c r="Q1110" s="3">
        <f t="shared" si="71"/>
        <v>0</v>
      </c>
    </row>
    <row r="1111" spans="1:17" ht="12.75">
      <c r="A1111" s="1" t="s">
        <v>6999</v>
      </c>
      <c r="B1111" s="1" t="s">
        <v>88</v>
      </c>
      <c r="C1111" s="21" t="s">
        <v>7000</v>
      </c>
      <c r="D1111" s="21" t="s">
        <v>7001</v>
      </c>
      <c r="E1111" s="21" t="s">
        <v>7002</v>
      </c>
      <c r="F1111" s="4">
        <v>43993.489583333336</v>
      </c>
      <c r="G1111" s="4">
        <v>44040.438888888886</v>
      </c>
      <c r="H1111" s="2"/>
      <c r="I1111" s="5"/>
      <c r="J1111" s="15" t="s">
        <v>20</v>
      </c>
      <c r="K1111" s="11" t="s">
        <v>20</v>
      </c>
      <c r="M1111" s="18"/>
      <c r="N1111" s="20">
        <f t="shared" si="68"/>
        <v>1</v>
      </c>
      <c r="O1111" s="3" t="str">
        <f t="shared" si="69"/>
        <v/>
      </c>
      <c r="P1111" s="3">
        <f t="shared" si="70"/>
        <v>0</v>
      </c>
      <c r="Q1111" s="3">
        <f t="shared" si="71"/>
        <v>0</v>
      </c>
    </row>
    <row r="1112" spans="1:17" ht="12.75">
      <c r="A1112" s="1" t="s">
        <v>7003</v>
      </c>
      <c r="B1112" s="1" t="s">
        <v>341</v>
      </c>
      <c r="C1112" s="21" t="s">
        <v>23</v>
      </c>
      <c r="D1112" s="21" t="s">
        <v>7004</v>
      </c>
      <c r="E1112" s="21" t="s">
        <v>7005</v>
      </c>
      <c r="F1112" s="4">
        <v>44039.559027777781</v>
      </c>
      <c r="G1112" s="4"/>
      <c r="H1112" s="2"/>
      <c r="I1112" s="5"/>
      <c r="J1112" s="15" t="s">
        <v>20</v>
      </c>
      <c r="K1112" s="11" t="s">
        <v>20</v>
      </c>
      <c r="M1112" s="18"/>
      <c r="N1112" s="20">
        <f t="shared" si="68"/>
        <v>1</v>
      </c>
      <c r="O1112" s="3" t="str">
        <f t="shared" si="69"/>
        <v/>
      </c>
      <c r="P1112" s="3">
        <f t="shared" si="70"/>
        <v>0</v>
      </c>
      <c r="Q1112" s="3">
        <f t="shared" si="71"/>
        <v>0</v>
      </c>
    </row>
    <row r="1113" spans="1:17" ht="12.75">
      <c r="A1113" s="1" t="s">
        <v>7006</v>
      </c>
      <c r="B1113" s="1" t="s">
        <v>341</v>
      </c>
      <c r="C1113" s="21" t="s">
        <v>23</v>
      </c>
      <c r="D1113" s="21" t="s">
        <v>7007</v>
      </c>
      <c r="E1113" s="21" t="s">
        <v>7008</v>
      </c>
      <c r="F1113" s="4">
        <v>43993.732638888891</v>
      </c>
      <c r="G1113" s="4">
        <v>44039.519444444442</v>
      </c>
      <c r="H1113" s="2"/>
      <c r="I1113" s="5"/>
      <c r="J1113" s="15" t="s">
        <v>20</v>
      </c>
      <c r="K1113" s="11" t="s">
        <v>20</v>
      </c>
      <c r="M1113" s="18"/>
      <c r="N1113" s="20">
        <f t="shared" si="68"/>
        <v>1</v>
      </c>
      <c r="O1113" s="3" t="str">
        <f t="shared" si="69"/>
        <v/>
      </c>
      <c r="P1113" s="3">
        <f t="shared" si="70"/>
        <v>0</v>
      </c>
      <c r="Q1113" s="3">
        <f t="shared" si="71"/>
        <v>0</v>
      </c>
    </row>
    <row r="1114" spans="1:17" ht="12.75">
      <c r="A1114" s="1" t="s">
        <v>7009</v>
      </c>
      <c r="B1114" s="1" t="s">
        <v>341</v>
      </c>
      <c r="C1114" s="21" t="s">
        <v>23</v>
      </c>
      <c r="D1114" s="21" t="s">
        <v>7010</v>
      </c>
      <c r="E1114" s="21" t="s">
        <v>7011</v>
      </c>
      <c r="F1114" s="4">
        <v>43993.739583333336</v>
      </c>
      <c r="G1114" s="4">
        <v>44039.527083333334</v>
      </c>
      <c r="H1114" s="2"/>
      <c r="I1114" s="5"/>
      <c r="J1114" s="15" t="s">
        <v>20</v>
      </c>
      <c r="K1114" s="11" t="s">
        <v>20</v>
      </c>
      <c r="M1114" s="18"/>
      <c r="N1114" s="20">
        <f t="shared" si="68"/>
        <v>1</v>
      </c>
      <c r="O1114" s="3" t="str">
        <f t="shared" si="69"/>
        <v/>
      </c>
      <c r="P1114" s="3">
        <f t="shared" si="70"/>
        <v>0</v>
      </c>
      <c r="Q1114" s="3">
        <f t="shared" si="71"/>
        <v>0</v>
      </c>
    </row>
    <row r="1115" spans="1:17" ht="12.75">
      <c r="A1115" s="1" t="s">
        <v>7012</v>
      </c>
      <c r="B1115" s="1" t="s">
        <v>341</v>
      </c>
      <c r="C1115" s="21" t="s">
        <v>23</v>
      </c>
      <c r="D1115" s="21" t="s">
        <v>7013</v>
      </c>
      <c r="E1115" s="21" t="s">
        <v>7014</v>
      </c>
      <c r="F1115" s="4">
        <v>44039.538194444445</v>
      </c>
      <c r="G1115" s="4"/>
      <c r="H1115" s="2"/>
      <c r="I1115" s="5"/>
      <c r="J1115" s="15" t="s">
        <v>20</v>
      </c>
      <c r="K1115" s="11" t="s">
        <v>20</v>
      </c>
      <c r="M1115" s="18"/>
      <c r="N1115" s="20">
        <f t="shared" si="68"/>
        <v>1</v>
      </c>
      <c r="O1115" s="3" t="str">
        <f t="shared" si="69"/>
        <v/>
      </c>
      <c r="P1115" s="3">
        <f t="shared" si="70"/>
        <v>0</v>
      </c>
      <c r="Q1115" s="3">
        <f t="shared" si="71"/>
        <v>0</v>
      </c>
    </row>
    <row r="1116" spans="1:17" ht="12.75">
      <c r="A1116" s="1" t="s">
        <v>7015</v>
      </c>
      <c r="B1116" s="1" t="s">
        <v>341</v>
      </c>
      <c r="C1116" s="21" t="s">
        <v>23</v>
      </c>
      <c r="D1116" s="21" t="s">
        <v>7016</v>
      </c>
      <c r="E1116" s="21" t="s">
        <v>7017</v>
      </c>
      <c r="F1116" s="4">
        <v>44040.423611111109</v>
      </c>
      <c r="G1116" s="4"/>
      <c r="H1116" s="2"/>
      <c r="I1116" s="5"/>
      <c r="J1116" s="15" t="s">
        <v>20</v>
      </c>
      <c r="K1116" s="11" t="s">
        <v>20</v>
      </c>
      <c r="M1116" s="18"/>
      <c r="N1116" s="20">
        <f t="shared" si="68"/>
        <v>1</v>
      </c>
      <c r="O1116" s="3" t="str">
        <f t="shared" si="69"/>
        <v/>
      </c>
      <c r="P1116" s="3">
        <f t="shared" si="70"/>
        <v>0</v>
      </c>
      <c r="Q1116" s="3">
        <f t="shared" si="71"/>
        <v>0</v>
      </c>
    </row>
    <row r="1117" spans="1:17" ht="12.75">
      <c r="A1117" s="1" t="s">
        <v>7018</v>
      </c>
      <c r="B1117" s="1" t="s">
        <v>341</v>
      </c>
      <c r="C1117" s="21" t="s">
        <v>23</v>
      </c>
      <c r="D1117" s="21" t="s">
        <v>7019</v>
      </c>
      <c r="E1117" s="21" t="s">
        <v>7020</v>
      </c>
      <c r="F1117" s="4">
        <v>44039.645833333336</v>
      </c>
      <c r="G1117" s="4"/>
      <c r="H1117" s="2"/>
      <c r="I1117" s="5"/>
      <c r="J1117" s="15" t="s">
        <v>20</v>
      </c>
      <c r="K1117" s="11" t="s">
        <v>20</v>
      </c>
      <c r="M1117" s="18"/>
      <c r="N1117" s="20">
        <f t="shared" si="68"/>
        <v>1</v>
      </c>
      <c r="O1117" s="3" t="str">
        <f t="shared" si="69"/>
        <v/>
      </c>
      <c r="P1117" s="3">
        <f t="shared" si="70"/>
        <v>0</v>
      </c>
      <c r="Q1117" s="3">
        <f t="shared" si="71"/>
        <v>0</v>
      </c>
    </row>
    <row r="1118" spans="1:17" ht="12.75">
      <c r="A1118" s="1" t="s">
        <v>7021</v>
      </c>
      <c r="B1118" s="1" t="s">
        <v>1513</v>
      </c>
      <c r="C1118" s="21" t="s">
        <v>23</v>
      </c>
      <c r="D1118" s="21" t="s">
        <v>7022</v>
      </c>
      <c r="E1118" s="21" t="s">
        <v>7023</v>
      </c>
      <c r="F1118" s="4">
        <v>43993.6875</v>
      </c>
      <c r="G1118" s="4"/>
      <c r="H1118" s="2"/>
      <c r="I1118" s="5"/>
      <c r="J1118" s="15" t="s">
        <v>20</v>
      </c>
      <c r="K1118" s="11" t="s">
        <v>20</v>
      </c>
      <c r="M1118" s="18"/>
      <c r="N1118" s="20">
        <f t="shared" si="68"/>
        <v>1</v>
      </c>
      <c r="O1118" s="3" t="str">
        <f t="shared" si="69"/>
        <v/>
      </c>
      <c r="P1118" s="3">
        <f t="shared" si="70"/>
        <v>0</v>
      </c>
      <c r="Q1118" s="3">
        <f t="shared" si="71"/>
        <v>0</v>
      </c>
    </row>
    <row r="1119" spans="1:17" ht="12.75">
      <c r="A1119" s="1" t="s">
        <v>7024</v>
      </c>
      <c r="B1119" s="1" t="s">
        <v>3671</v>
      </c>
      <c r="C1119" s="21" t="s">
        <v>23</v>
      </c>
      <c r="D1119" s="21" t="s">
        <v>7025</v>
      </c>
      <c r="E1119" s="21" t="s">
        <v>7026</v>
      </c>
      <c r="F1119" s="4"/>
      <c r="G1119" s="4"/>
      <c r="H1119" s="2"/>
      <c r="I1119" s="5"/>
      <c r="J1119" s="15" t="s">
        <v>20</v>
      </c>
      <c r="K1119" s="11" t="s">
        <v>20</v>
      </c>
      <c r="M1119" s="18"/>
      <c r="N1119" s="20">
        <f t="shared" si="68"/>
        <v>1</v>
      </c>
      <c r="O1119" s="3" t="str">
        <f t="shared" si="69"/>
        <v/>
      </c>
      <c r="P1119" s="3">
        <f t="shared" si="70"/>
        <v>0</v>
      </c>
      <c r="Q1119" s="3">
        <f t="shared" si="71"/>
        <v>0</v>
      </c>
    </row>
    <row r="1120" spans="1:17" ht="12.75">
      <c r="A1120" s="1" t="s">
        <v>7027</v>
      </c>
      <c r="B1120" s="1" t="s">
        <v>464</v>
      </c>
      <c r="C1120" s="21" t="s">
        <v>23</v>
      </c>
      <c r="D1120" s="21" t="s">
        <v>7028</v>
      </c>
      <c r="E1120" s="21" t="s">
        <v>7029</v>
      </c>
      <c r="F1120" s="4">
        <v>43993.420138888891</v>
      </c>
      <c r="G1120" s="4">
        <v>44039.642361111109</v>
      </c>
      <c r="H1120" s="2"/>
      <c r="I1120" s="5"/>
      <c r="J1120" s="15" t="s">
        <v>20</v>
      </c>
      <c r="K1120" s="11" t="s">
        <v>20</v>
      </c>
      <c r="M1120" s="18"/>
      <c r="N1120" s="20">
        <f t="shared" si="68"/>
        <v>1</v>
      </c>
      <c r="O1120" s="3" t="str">
        <f t="shared" si="69"/>
        <v/>
      </c>
      <c r="P1120" s="3">
        <f t="shared" si="70"/>
        <v>0</v>
      </c>
      <c r="Q1120" s="3">
        <f t="shared" si="71"/>
        <v>0</v>
      </c>
    </row>
    <row r="1121" spans="1:17" ht="12.75">
      <c r="A1121" s="1" t="s">
        <v>7030</v>
      </c>
      <c r="B1121" s="1" t="s">
        <v>464</v>
      </c>
      <c r="C1121" s="21" t="s">
        <v>23</v>
      </c>
      <c r="D1121" s="21" t="s">
        <v>7031</v>
      </c>
      <c r="E1121" s="21" t="s">
        <v>7032</v>
      </c>
      <c r="F1121" s="4">
        <v>43993.416666666664</v>
      </c>
      <c r="G1121" s="4">
        <v>44039.647222222222</v>
      </c>
      <c r="H1121" s="2"/>
      <c r="I1121" s="5"/>
      <c r="J1121" s="15" t="s">
        <v>20</v>
      </c>
      <c r="K1121" s="11" t="s">
        <v>20</v>
      </c>
      <c r="M1121" s="18"/>
      <c r="N1121" s="20">
        <f t="shared" si="68"/>
        <v>1</v>
      </c>
      <c r="O1121" s="3" t="str">
        <f t="shared" si="69"/>
        <v/>
      </c>
      <c r="P1121" s="3">
        <f t="shared" si="70"/>
        <v>0</v>
      </c>
      <c r="Q1121" s="3">
        <f t="shared" si="71"/>
        <v>0</v>
      </c>
    </row>
    <row r="1122" spans="1:17" ht="12.75">
      <c r="A1122" s="1" t="s">
        <v>7033</v>
      </c>
      <c r="B1122" s="1" t="s">
        <v>464</v>
      </c>
      <c r="C1122" s="21" t="s">
        <v>23</v>
      </c>
      <c r="D1122" s="21" t="s">
        <v>7034</v>
      </c>
      <c r="E1122" s="21" t="s">
        <v>7035</v>
      </c>
      <c r="F1122" s="4">
        <v>43993.440972222219</v>
      </c>
      <c r="G1122" s="4">
        <v>44039.630555555559</v>
      </c>
      <c r="H1122" s="2"/>
      <c r="I1122" s="5"/>
      <c r="J1122" s="15" t="s">
        <v>20</v>
      </c>
      <c r="K1122" s="11" t="s">
        <v>20</v>
      </c>
      <c r="M1122" s="18"/>
      <c r="N1122" s="20">
        <f t="shared" si="68"/>
        <v>1</v>
      </c>
      <c r="O1122" s="3" t="str">
        <f t="shared" si="69"/>
        <v/>
      </c>
      <c r="P1122" s="3">
        <f t="shared" si="70"/>
        <v>0</v>
      </c>
      <c r="Q1122" s="3">
        <f t="shared" si="71"/>
        <v>0</v>
      </c>
    </row>
    <row r="1123" spans="1:17" ht="12.75">
      <c r="A1123" s="1" t="s">
        <v>7036</v>
      </c>
      <c r="B1123" s="1" t="s">
        <v>1395</v>
      </c>
      <c r="C1123" s="21" t="s">
        <v>23</v>
      </c>
      <c r="D1123" s="21" t="s">
        <v>7037</v>
      </c>
      <c r="E1123" s="21" t="s">
        <v>7038</v>
      </c>
      <c r="F1123" s="4">
        <v>44039.572222222225</v>
      </c>
      <c r="G1123" s="4"/>
      <c r="H1123" s="2"/>
      <c r="I1123" s="5"/>
      <c r="J1123" s="15" t="s">
        <v>20</v>
      </c>
      <c r="K1123" s="11" t="s">
        <v>20</v>
      </c>
      <c r="M1123" s="18"/>
      <c r="N1123" s="20">
        <f t="shared" si="68"/>
        <v>1</v>
      </c>
      <c r="O1123" s="3" t="str">
        <f t="shared" si="69"/>
        <v/>
      </c>
      <c r="P1123" s="3">
        <f t="shared" si="70"/>
        <v>0</v>
      </c>
      <c r="Q1123" s="3">
        <f t="shared" si="71"/>
        <v>0</v>
      </c>
    </row>
    <row r="1124" spans="1:17" ht="12.75">
      <c r="A1124" s="1" t="s">
        <v>7039</v>
      </c>
      <c r="B1124" s="1" t="s">
        <v>271</v>
      </c>
      <c r="C1124" s="21" t="s">
        <v>23</v>
      </c>
      <c r="D1124" s="21" t="s">
        <v>7040</v>
      </c>
      <c r="E1124" s="21" t="s">
        <v>7041</v>
      </c>
      <c r="F1124" s="4">
        <v>43998.675694444442</v>
      </c>
      <c r="G1124" s="4">
        <v>43999.40625</v>
      </c>
      <c r="H1124" s="2"/>
      <c r="I1124" s="5"/>
      <c r="J1124" s="15" t="s">
        <v>20</v>
      </c>
      <c r="K1124" s="11" t="s">
        <v>20</v>
      </c>
      <c r="M1124" s="18"/>
      <c r="N1124" s="20">
        <f t="shared" si="68"/>
        <v>1</v>
      </c>
      <c r="O1124" s="3" t="str">
        <f t="shared" si="69"/>
        <v/>
      </c>
      <c r="P1124" s="3">
        <f t="shared" si="70"/>
        <v>0</v>
      </c>
      <c r="Q1124" s="3">
        <f t="shared" si="71"/>
        <v>0</v>
      </c>
    </row>
    <row r="1125" spans="1:17" ht="12.75">
      <c r="A1125" s="1" t="s">
        <v>7042</v>
      </c>
      <c r="B1125" s="1" t="s">
        <v>490</v>
      </c>
      <c r="C1125" s="21" t="s">
        <v>23</v>
      </c>
      <c r="D1125" s="21" t="s">
        <v>7043</v>
      </c>
      <c r="E1125" s="21" t="s">
        <v>7044</v>
      </c>
      <c r="F1125" s="4">
        <v>43916.681250000001</v>
      </c>
      <c r="G1125" s="4"/>
      <c r="H1125" s="2"/>
      <c r="I1125" s="5"/>
      <c r="J1125" s="15" t="s">
        <v>20</v>
      </c>
      <c r="K1125" s="11" t="s">
        <v>20</v>
      </c>
      <c r="M1125" s="18"/>
      <c r="N1125" s="20">
        <f t="shared" si="68"/>
        <v>1</v>
      </c>
      <c r="O1125" s="3" t="str">
        <f t="shared" si="69"/>
        <v/>
      </c>
      <c r="P1125" s="3">
        <f t="shared" si="70"/>
        <v>0</v>
      </c>
      <c r="Q1125" s="3">
        <f t="shared" si="71"/>
        <v>0</v>
      </c>
    </row>
    <row r="1126" spans="1:17" ht="12.75">
      <c r="A1126" s="1" t="s">
        <v>7045</v>
      </c>
      <c r="B1126" s="1" t="s">
        <v>21</v>
      </c>
      <c r="C1126" s="21" t="s">
        <v>23</v>
      </c>
      <c r="D1126" s="21" t="s">
        <v>7046</v>
      </c>
      <c r="E1126" s="21" t="s">
        <v>4614</v>
      </c>
      <c r="F1126" s="4">
        <v>43916.682638888888</v>
      </c>
      <c r="G1126" s="4"/>
      <c r="H1126" s="2"/>
      <c r="I1126" s="5"/>
      <c r="J1126" s="15" t="s">
        <v>20</v>
      </c>
      <c r="K1126" s="11" t="s">
        <v>20</v>
      </c>
      <c r="M1126" s="18"/>
      <c r="N1126" s="20">
        <f t="shared" si="68"/>
        <v>1</v>
      </c>
      <c r="O1126" s="3" t="str">
        <f t="shared" si="69"/>
        <v/>
      </c>
      <c r="P1126" s="3">
        <f t="shared" si="70"/>
        <v>0</v>
      </c>
      <c r="Q1126" s="3">
        <f t="shared" si="71"/>
        <v>0</v>
      </c>
    </row>
    <row r="1127" spans="1:17" ht="12.75">
      <c r="A1127" s="1" t="s">
        <v>7047</v>
      </c>
      <c r="B1127" s="1" t="s">
        <v>497</v>
      </c>
      <c r="C1127" s="21" t="s">
        <v>23</v>
      </c>
      <c r="D1127" s="21" t="s">
        <v>7048</v>
      </c>
      <c r="E1127" s="21">
        <v>43810.475694444445</v>
      </c>
      <c r="F1127" s="21">
        <v>43862.46875</v>
      </c>
      <c r="G1127" s="4">
        <v>43916.683333333334</v>
      </c>
      <c r="H1127" s="2">
        <v>44004.586805555555</v>
      </c>
      <c r="I1127" s="5"/>
      <c r="J1127" s="15" t="s">
        <v>20</v>
      </c>
      <c r="K1127" s="11" t="s">
        <v>20</v>
      </c>
      <c r="M1127" s="18"/>
      <c r="N1127" s="20">
        <f t="shared" si="68"/>
        <v>1</v>
      </c>
      <c r="O1127" s="3" t="str">
        <f t="shared" si="69"/>
        <v/>
      </c>
      <c r="P1127" s="3">
        <f t="shared" si="70"/>
        <v>0</v>
      </c>
      <c r="Q1127" s="3" t="str">
        <f t="shared" si="71"/>
        <v/>
      </c>
    </row>
    <row r="1128" spans="1:17" ht="12.75">
      <c r="A1128" s="1" t="s">
        <v>7049</v>
      </c>
      <c r="B1128" s="1" t="s">
        <v>497</v>
      </c>
      <c r="C1128" s="21" t="s">
        <v>23</v>
      </c>
      <c r="D1128" s="21" t="s">
        <v>7050</v>
      </c>
      <c r="E1128" s="21" t="s">
        <v>7051</v>
      </c>
      <c r="F1128" s="4">
        <v>43910.453472222223</v>
      </c>
      <c r="G1128" s="4">
        <v>43916.684027777781</v>
      </c>
      <c r="H1128" s="2">
        <v>44004.579861111109</v>
      </c>
      <c r="I1128" s="5"/>
      <c r="J1128" s="15" t="s">
        <v>20</v>
      </c>
      <c r="K1128" s="11" t="s">
        <v>20</v>
      </c>
      <c r="M1128" s="18"/>
      <c r="N1128" s="20">
        <f t="shared" si="68"/>
        <v>1</v>
      </c>
      <c r="O1128" s="3" t="str">
        <f t="shared" si="69"/>
        <v/>
      </c>
      <c r="P1128" s="3">
        <f t="shared" si="70"/>
        <v>0</v>
      </c>
      <c r="Q1128" s="3" t="str">
        <f t="shared" si="71"/>
        <v/>
      </c>
    </row>
    <row r="1129" spans="1:17" ht="12.75">
      <c r="A1129" s="1" t="s">
        <v>7052</v>
      </c>
      <c r="B1129" s="1" t="s">
        <v>1368</v>
      </c>
      <c r="C1129" s="21" t="s">
        <v>23</v>
      </c>
      <c r="D1129" s="21" t="s">
        <v>7053</v>
      </c>
      <c r="E1129" s="21" t="s">
        <v>7054</v>
      </c>
      <c r="F1129" s="4">
        <v>43910.457638888889</v>
      </c>
      <c r="G1129" s="4">
        <v>43916.184027777781</v>
      </c>
      <c r="H1129" s="2">
        <v>44004.600694444445</v>
      </c>
      <c r="I1129" s="5"/>
      <c r="J1129" s="15" t="s">
        <v>20</v>
      </c>
      <c r="K1129" s="11" t="s">
        <v>20</v>
      </c>
      <c r="M1129" s="18"/>
      <c r="N1129" s="20">
        <f t="shared" si="68"/>
        <v>1</v>
      </c>
      <c r="O1129" s="3" t="str">
        <f t="shared" si="69"/>
        <v/>
      </c>
      <c r="P1129" s="3">
        <f t="shared" si="70"/>
        <v>0</v>
      </c>
      <c r="Q1129" s="3" t="str">
        <f t="shared" si="71"/>
        <v/>
      </c>
    </row>
    <row r="1130" spans="1:17" ht="12.75">
      <c r="A1130" s="1" t="s">
        <v>7055</v>
      </c>
      <c r="B1130" s="1" t="s">
        <v>7056</v>
      </c>
      <c r="C1130" s="21" t="s">
        <v>23</v>
      </c>
      <c r="D1130" s="21" t="s">
        <v>7057</v>
      </c>
      <c r="E1130" s="21" t="s">
        <v>7058</v>
      </c>
      <c r="F1130" s="4"/>
      <c r="G1130" s="4"/>
      <c r="H1130" s="2"/>
      <c r="I1130" s="5"/>
      <c r="J1130" s="15" t="s">
        <v>20</v>
      </c>
      <c r="K1130" s="11" t="s">
        <v>20</v>
      </c>
      <c r="M1130" s="18"/>
      <c r="N1130" s="20">
        <f t="shared" si="68"/>
        <v>1</v>
      </c>
      <c r="O1130" s="3" t="str">
        <f t="shared" si="69"/>
        <v/>
      </c>
      <c r="P1130" s="3">
        <f t="shared" si="70"/>
        <v>0</v>
      </c>
      <c r="Q1130" s="3">
        <f t="shared" si="71"/>
        <v>0</v>
      </c>
    </row>
    <row r="1131" spans="1:17" ht="12.75">
      <c r="A1131" s="1" t="s">
        <v>7059</v>
      </c>
      <c r="B1131" s="1" t="s">
        <v>7060</v>
      </c>
      <c r="C1131" s="21" t="s">
        <v>23</v>
      </c>
      <c r="D1131" s="21" t="s">
        <v>7061</v>
      </c>
      <c r="E1131" s="21" t="s">
        <v>7062</v>
      </c>
      <c r="F1131" s="4">
        <v>44004.381944444445</v>
      </c>
      <c r="G1131" s="4"/>
      <c r="H1131" s="2"/>
      <c r="I1131" s="5"/>
      <c r="J1131" s="15" t="s">
        <v>20</v>
      </c>
      <c r="K1131" s="11" t="s">
        <v>20</v>
      </c>
      <c r="M1131" s="18"/>
      <c r="N1131" s="20">
        <f t="shared" si="68"/>
        <v>1</v>
      </c>
      <c r="O1131" s="3" t="str">
        <f t="shared" si="69"/>
        <v/>
      </c>
      <c r="P1131" s="3">
        <f t="shared" si="70"/>
        <v>0</v>
      </c>
      <c r="Q1131" s="3">
        <f t="shared" si="71"/>
        <v>0</v>
      </c>
    </row>
    <row r="1132" spans="1:17" ht="12.75">
      <c r="A1132" s="1" t="s">
        <v>7063</v>
      </c>
      <c r="B1132" s="1" t="s">
        <v>7064</v>
      </c>
      <c r="C1132" s="21" t="s">
        <v>23</v>
      </c>
      <c r="D1132" s="21" t="s">
        <v>7065</v>
      </c>
      <c r="E1132" s="21" t="s">
        <v>7066</v>
      </c>
      <c r="F1132" s="4"/>
      <c r="G1132" s="4"/>
      <c r="H1132" s="2"/>
      <c r="I1132" s="5"/>
      <c r="J1132" s="15" t="s">
        <v>20</v>
      </c>
      <c r="K1132" s="11" t="s">
        <v>20</v>
      </c>
      <c r="M1132" s="18"/>
      <c r="N1132" s="20">
        <f t="shared" si="68"/>
        <v>1</v>
      </c>
      <c r="O1132" s="3" t="str">
        <f t="shared" si="69"/>
        <v/>
      </c>
      <c r="P1132" s="3">
        <f t="shared" si="70"/>
        <v>0</v>
      </c>
      <c r="Q1132" s="3">
        <f t="shared" si="71"/>
        <v>0</v>
      </c>
    </row>
    <row r="1133" spans="1:17" ht="12.75">
      <c r="A1133" s="1" t="s">
        <v>7067</v>
      </c>
      <c r="B1133" s="1" t="s">
        <v>7068</v>
      </c>
      <c r="C1133" s="21" t="s">
        <v>7069</v>
      </c>
      <c r="D1133" s="21" t="s">
        <v>7070</v>
      </c>
      <c r="E1133" s="21" t="s">
        <v>7071</v>
      </c>
      <c r="F1133" s="4">
        <v>43910.45208333333</v>
      </c>
      <c r="G1133" s="4">
        <v>43916.686805555553</v>
      </c>
      <c r="H1133" s="2">
        <v>44004.384722222225</v>
      </c>
      <c r="I1133" s="5"/>
      <c r="J1133" s="15" t="s">
        <v>20</v>
      </c>
      <c r="K1133" s="11" t="s">
        <v>20</v>
      </c>
      <c r="M1133" s="18"/>
      <c r="N1133" s="20">
        <f t="shared" si="68"/>
        <v>1</v>
      </c>
      <c r="O1133" s="3" t="str">
        <f t="shared" si="69"/>
        <v/>
      </c>
      <c r="P1133" s="3">
        <f t="shared" si="70"/>
        <v>0</v>
      </c>
      <c r="Q1133" s="3" t="str">
        <f t="shared" si="71"/>
        <v/>
      </c>
    </row>
    <row r="1134" spans="1:17" ht="12.75">
      <c r="A1134" s="1" t="s">
        <v>7072</v>
      </c>
      <c r="B1134" s="1" t="s">
        <v>7068</v>
      </c>
      <c r="C1134" s="21" t="s">
        <v>23</v>
      </c>
      <c r="D1134" s="21" t="s">
        <v>7073</v>
      </c>
      <c r="E1134" s="21" t="s">
        <v>7074</v>
      </c>
      <c r="F1134" s="4">
        <v>43910.452777777777</v>
      </c>
      <c r="G1134" s="4">
        <v>43916.6875</v>
      </c>
      <c r="H1134" s="2"/>
      <c r="I1134" s="5"/>
      <c r="J1134" s="15" t="s">
        <v>20</v>
      </c>
      <c r="K1134" s="11" t="s">
        <v>20</v>
      </c>
      <c r="M1134" s="18"/>
      <c r="N1134" s="20">
        <f t="shared" si="68"/>
        <v>1</v>
      </c>
      <c r="O1134" s="3" t="str">
        <f t="shared" si="69"/>
        <v/>
      </c>
      <c r="P1134" s="3">
        <f t="shared" si="70"/>
        <v>0</v>
      </c>
      <c r="Q1134" s="3">
        <f t="shared" si="71"/>
        <v>0</v>
      </c>
    </row>
    <row r="1135" spans="1:17" ht="12.75">
      <c r="A1135" s="1" t="s">
        <v>7075</v>
      </c>
      <c r="B1135" s="1" t="s">
        <v>5046</v>
      </c>
      <c r="C1135" s="21" t="s">
        <v>23</v>
      </c>
      <c r="D1135" s="21" t="s">
        <v>7076</v>
      </c>
      <c r="E1135" s="21" t="s">
        <v>7077</v>
      </c>
      <c r="F1135" s="4">
        <v>43916.688194444447</v>
      </c>
      <c r="G1135" s="4"/>
      <c r="H1135" s="2"/>
      <c r="I1135" s="5"/>
      <c r="J1135" s="15" t="s">
        <v>20</v>
      </c>
      <c r="K1135" s="11" t="s">
        <v>20</v>
      </c>
      <c r="M1135" s="18"/>
      <c r="N1135" s="20">
        <f t="shared" si="68"/>
        <v>1</v>
      </c>
      <c r="O1135" s="3" t="str">
        <f t="shared" si="69"/>
        <v/>
      </c>
      <c r="P1135" s="3">
        <f t="shared" si="70"/>
        <v>0</v>
      </c>
      <c r="Q1135" s="3">
        <f t="shared" si="71"/>
        <v>0</v>
      </c>
    </row>
    <row r="1136" spans="1:17" ht="12.75">
      <c r="A1136" s="1" t="s">
        <v>7078</v>
      </c>
      <c r="B1136" s="1" t="s">
        <v>676</v>
      </c>
      <c r="C1136" s="21" t="s">
        <v>23</v>
      </c>
      <c r="D1136" s="21" t="s">
        <v>7079</v>
      </c>
      <c r="E1136" s="21" t="s">
        <v>7080</v>
      </c>
      <c r="F1136" s="4">
        <v>43916.688194444447</v>
      </c>
      <c r="G1136" s="4"/>
      <c r="H1136" s="2"/>
      <c r="I1136" s="5"/>
      <c r="J1136" s="15" t="s">
        <v>20</v>
      </c>
      <c r="K1136" s="11" t="s">
        <v>20</v>
      </c>
      <c r="M1136" s="18"/>
      <c r="N1136" s="20">
        <f t="shared" si="68"/>
        <v>1</v>
      </c>
      <c r="O1136" s="3" t="str">
        <f t="shared" si="69"/>
        <v/>
      </c>
      <c r="P1136" s="3">
        <f t="shared" si="70"/>
        <v>0</v>
      </c>
      <c r="Q1136" s="3">
        <f t="shared" si="71"/>
        <v>0</v>
      </c>
    </row>
    <row r="1137" spans="1:17" ht="12.75">
      <c r="A1137" s="1" t="s">
        <v>7081</v>
      </c>
      <c r="B1137" s="1" t="s">
        <v>7082</v>
      </c>
      <c r="C1137" s="21" t="s">
        <v>7083</v>
      </c>
      <c r="D1137" s="21" t="s">
        <v>7084</v>
      </c>
      <c r="E1137" s="21" t="s">
        <v>7085</v>
      </c>
      <c r="F1137" s="4">
        <v>43910.490972222222</v>
      </c>
      <c r="G1137" s="4">
        <v>43916.688888888886</v>
      </c>
      <c r="H1137" s="2">
        <v>44004.586805555555</v>
      </c>
      <c r="I1137" s="5"/>
      <c r="J1137" s="15" t="s">
        <v>20</v>
      </c>
      <c r="K1137" s="11" t="s">
        <v>20</v>
      </c>
      <c r="M1137" s="18"/>
      <c r="N1137" s="20">
        <f t="shared" si="68"/>
        <v>1</v>
      </c>
      <c r="O1137" s="3" t="str">
        <f t="shared" si="69"/>
        <v/>
      </c>
      <c r="P1137" s="3">
        <f t="shared" si="70"/>
        <v>0</v>
      </c>
      <c r="Q1137" s="3" t="str">
        <f t="shared" si="71"/>
        <v/>
      </c>
    </row>
    <row r="1138" spans="1:17" ht="12.75">
      <c r="A1138" s="1" t="s">
        <v>7086</v>
      </c>
      <c r="B1138" s="1" t="s">
        <v>7087</v>
      </c>
      <c r="C1138" s="21" t="s">
        <v>7088</v>
      </c>
      <c r="D1138" s="21" t="s">
        <v>7089</v>
      </c>
      <c r="E1138" s="21" t="s">
        <v>7090</v>
      </c>
      <c r="F1138" s="4">
        <v>43910.51666666667</v>
      </c>
      <c r="G1138" s="4">
        <v>43916.689583333333</v>
      </c>
      <c r="H1138" s="2">
        <v>44004.393055555556</v>
      </c>
      <c r="I1138" s="5"/>
      <c r="J1138" s="15" t="s">
        <v>20</v>
      </c>
      <c r="K1138" s="11" t="s">
        <v>20</v>
      </c>
      <c r="M1138" s="18"/>
      <c r="N1138" s="20">
        <f t="shared" si="68"/>
        <v>1</v>
      </c>
      <c r="O1138" s="3" t="str">
        <f t="shared" si="69"/>
        <v/>
      </c>
      <c r="P1138" s="3">
        <f t="shared" si="70"/>
        <v>0</v>
      </c>
      <c r="Q1138" s="3" t="str">
        <f t="shared" si="71"/>
        <v/>
      </c>
    </row>
    <row r="1139" spans="1:17" ht="12.75">
      <c r="A1139" s="1" t="s">
        <v>7091</v>
      </c>
      <c r="B1139" s="1" t="s">
        <v>7087</v>
      </c>
      <c r="C1139" s="21" t="s">
        <v>23</v>
      </c>
      <c r="D1139" s="21" t="s">
        <v>7092</v>
      </c>
      <c r="E1139" s="21" t="s">
        <v>7093</v>
      </c>
      <c r="F1139" s="4">
        <v>43916.69027777778</v>
      </c>
      <c r="G1139" s="4"/>
      <c r="H1139" s="2"/>
      <c r="I1139" s="5"/>
      <c r="J1139" s="15" t="s">
        <v>20</v>
      </c>
      <c r="K1139" s="11" t="s">
        <v>20</v>
      </c>
      <c r="M1139" s="18"/>
      <c r="N1139" s="20">
        <f t="shared" si="68"/>
        <v>1</v>
      </c>
      <c r="O1139" s="3" t="str">
        <f t="shared" si="69"/>
        <v/>
      </c>
      <c r="P1139" s="3">
        <f t="shared" si="70"/>
        <v>0</v>
      </c>
      <c r="Q1139" s="3">
        <f t="shared" si="71"/>
        <v>0</v>
      </c>
    </row>
    <row r="1140" spans="1:17" ht="12.75">
      <c r="A1140" s="1" t="s">
        <v>7094</v>
      </c>
      <c r="B1140" s="1" t="s">
        <v>7095</v>
      </c>
      <c r="C1140" s="21" t="s">
        <v>7096</v>
      </c>
      <c r="D1140" s="21" t="s">
        <v>7070</v>
      </c>
      <c r="E1140" s="21" t="s">
        <v>7071</v>
      </c>
      <c r="F1140" s="4">
        <v>43910.451388888891</v>
      </c>
      <c r="G1140" s="4">
        <v>43916.690972222219</v>
      </c>
      <c r="H1140" s="2">
        <v>43883.506944444445</v>
      </c>
      <c r="I1140" s="5"/>
      <c r="J1140" s="15" t="s">
        <v>20</v>
      </c>
      <c r="K1140" s="11" t="s">
        <v>20</v>
      </c>
      <c r="M1140" s="18"/>
      <c r="N1140" s="20">
        <f t="shared" si="68"/>
        <v>1</v>
      </c>
      <c r="O1140" s="3" t="str">
        <f t="shared" si="69"/>
        <v/>
      </c>
      <c r="P1140" s="3">
        <f t="shared" si="70"/>
        <v>0</v>
      </c>
      <c r="Q1140" s="3" t="str">
        <f t="shared" si="71"/>
        <v/>
      </c>
    </row>
    <row r="1141" spans="1:17" ht="12.75">
      <c r="A1141" s="1" t="s">
        <v>7097</v>
      </c>
      <c r="B1141" s="1" t="s">
        <v>2336</v>
      </c>
      <c r="C1141" s="21" t="s">
        <v>23</v>
      </c>
      <c r="D1141" s="21" t="s">
        <v>70</v>
      </c>
      <c r="E1141" s="21" t="s">
        <v>7098</v>
      </c>
      <c r="F1141" s="4">
        <v>43910.527083333334</v>
      </c>
      <c r="G1141" s="4">
        <v>43916.693055555559</v>
      </c>
      <c r="H1141" s="2"/>
      <c r="I1141" s="5"/>
      <c r="J1141" s="15" t="s">
        <v>20</v>
      </c>
      <c r="K1141" s="11" t="s">
        <v>20</v>
      </c>
      <c r="M1141" s="18"/>
      <c r="N1141" s="20">
        <f t="shared" si="68"/>
        <v>1</v>
      </c>
      <c r="O1141" s="3" t="str">
        <f t="shared" si="69"/>
        <v/>
      </c>
      <c r="P1141" s="3">
        <f t="shared" si="70"/>
        <v>0</v>
      </c>
      <c r="Q1141" s="3">
        <f t="shared" si="71"/>
        <v>0</v>
      </c>
    </row>
    <row r="1142" spans="1:17" ht="12.75">
      <c r="A1142" s="1" t="s">
        <v>7099</v>
      </c>
      <c r="B1142" s="1" t="s">
        <v>7100</v>
      </c>
      <c r="C1142" s="21" t="s">
        <v>23</v>
      </c>
      <c r="D1142" s="21" t="s">
        <v>7101</v>
      </c>
      <c r="E1142" s="21" t="s">
        <v>7102</v>
      </c>
      <c r="F1142" s="4">
        <v>43910.452777777777</v>
      </c>
      <c r="G1142" s="4">
        <v>43916.199305555558</v>
      </c>
      <c r="H1142" s="2">
        <v>44004.53125</v>
      </c>
      <c r="I1142" s="5"/>
      <c r="J1142" s="15" t="s">
        <v>20</v>
      </c>
      <c r="K1142" s="11" t="s">
        <v>20</v>
      </c>
      <c r="M1142" s="18"/>
      <c r="N1142" s="20">
        <f t="shared" si="68"/>
        <v>1</v>
      </c>
      <c r="O1142" s="3" t="str">
        <f t="shared" si="69"/>
        <v/>
      </c>
      <c r="P1142" s="3">
        <f t="shared" si="70"/>
        <v>0</v>
      </c>
      <c r="Q1142" s="3" t="str">
        <f t="shared" si="71"/>
        <v/>
      </c>
    </row>
    <row r="1143" spans="1:17" ht="12.75">
      <c r="A1143" s="1" t="s">
        <v>7103</v>
      </c>
      <c r="B1143" s="1" t="s">
        <v>7104</v>
      </c>
      <c r="C1143" s="21" t="s">
        <v>23</v>
      </c>
      <c r="D1143" s="21" t="s">
        <v>7105</v>
      </c>
      <c r="E1143" s="21" t="s">
        <v>7106</v>
      </c>
      <c r="F1143" s="4">
        <v>43696.629861111112</v>
      </c>
      <c r="G1143" s="4"/>
      <c r="H1143" s="2"/>
      <c r="I1143" s="5"/>
      <c r="J1143" s="15" t="s">
        <v>20</v>
      </c>
      <c r="K1143" s="11" t="s">
        <v>20</v>
      </c>
      <c r="M1143" s="18"/>
      <c r="N1143" s="20">
        <f t="shared" si="68"/>
        <v>1</v>
      </c>
      <c r="O1143" s="3" t="str">
        <f t="shared" si="69"/>
        <v/>
      </c>
      <c r="P1143" s="3">
        <f t="shared" si="70"/>
        <v>0</v>
      </c>
      <c r="Q1143" s="3">
        <f t="shared" si="71"/>
        <v>0</v>
      </c>
    </row>
    <row r="1144" spans="1:17" ht="12.75">
      <c r="A1144" s="1" t="s">
        <v>7107</v>
      </c>
      <c r="B1144" s="1" t="s">
        <v>7108</v>
      </c>
      <c r="C1144" s="21" t="s">
        <v>23</v>
      </c>
      <c r="D1144" s="21" t="s">
        <v>2492</v>
      </c>
      <c r="E1144" s="21">
        <v>43696.629861111112</v>
      </c>
      <c r="F1144" s="21">
        <v>44058.479166666664</v>
      </c>
      <c r="G1144" s="4"/>
      <c r="H1144" s="2"/>
      <c r="I1144" s="5"/>
      <c r="J1144" s="15" t="s">
        <v>20</v>
      </c>
      <c r="K1144" s="11" t="s">
        <v>20</v>
      </c>
      <c r="M1144" s="18"/>
      <c r="N1144" s="20">
        <f t="shared" si="68"/>
        <v>1</v>
      </c>
      <c r="O1144" s="3" t="str">
        <f t="shared" si="69"/>
        <v/>
      </c>
      <c r="P1144" s="3">
        <f t="shared" si="70"/>
        <v>0</v>
      </c>
      <c r="Q1144" s="3">
        <f t="shared" si="71"/>
        <v>0</v>
      </c>
    </row>
    <row r="1145" spans="1:17" ht="12.75">
      <c r="A1145" s="1" t="s">
        <v>7109</v>
      </c>
      <c r="B1145" s="1" t="s">
        <v>7110</v>
      </c>
      <c r="C1145" s="21" t="s">
        <v>23</v>
      </c>
      <c r="D1145" s="21">
        <v>43910.536805555559</v>
      </c>
      <c r="E1145" s="21">
        <v>43916.65902777778</v>
      </c>
      <c r="F1145" s="21">
        <v>43993.734027777777</v>
      </c>
      <c r="G1145" s="21">
        <v>44058.463888888888</v>
      </c>
      <c r="H1145" s="21"/>
      <c r="I1145" s="5"/>
      <c r="J1145" s="15" t="s">
        <v>20</v>
      </c>
      <c r="K1145" s="11" t="s">
        <v>20</v>
      </c>
      <c r="M1145" s="18"/>
      <c r="N1145" s="20">
        <f t="shared" si="68"/>
        <v>1</v>
      </c>
      <c r="O1145" s="3" t="str">
        <f t="shared" si="69"/>
        <v/>
      </c>
      <c r="P1145" s="3">
        <f t="shared" si="70"/>
        <v>0</v>
      </c>
      <c r="Q1145" s="3">
        <f t="shared" si="71"/>
        <v>0</v>
      </c>
    </row>
    <row r="1146" spans="1:17" ht="12.75">
      <c r="A1146" s="1" t="s">
        <v>7111</v>
      </c>
      <c r="B1146" s="1" t="s">
        <v>7112</v>
      </c>
      <c r="C1146" s="21" t="s">
        <v>23</v>
      </c>
      <c r="D1146" s="21" t="s">
        <v>7113</v>
      </c>
      <c r="E1146" s="21" t="s">
        <v>7114</v>
      </c>
      <c r="F1146" s="4"/>
      <c r="G1146" s="4"/>
      <c r="H1146" s="2"/>
      <c r="I1146" s="5"/>
      <c r="J1146" s="15" t="s">
        <v>20</v>
      </c>
      <c r="K1146" s="11" t="s">
        <v>20</v>
      </c>
      <c r="M1146" s="18"/>
      <c r="N1146" s="20">
        <f t="shared" si="68"/>
        <v>1</v>
      </c>
      <c r="O1146" s="3" t="str">
        <f t="shared" si="69"/>
        <v/>
      </c>
      <c r="P1146" s="3">
        <f t="shared" si="70"/>
        <v>0</v>
      </c>
      <c r="Q1146" s="3">
        <f t="shared" si="71"/>
        <v>0</v>
      </c>
    </row>
    <row r="1147" spans="1:17" ht="12.75">
      <c r="A1147" s="1" t="s">
        <v>7115</v>
      </c>
      <c r="B1147" s="1" t="s">
        <v>21</v>
      </c>
      <c r="C1147" s="21" t="s">
        <v>23</v>
      </c>
      <c r="D1147" s="21" t="s">
        <v>7116</v>
      </c>
      <c r="E1147" s="21" t="s">
        <v>7117</v>
      </c>
      <c r="F1147" s="4">
        <v>43993.454861111109</v>
      </c>
      <c r="G1147" s="4">
        <v>44039.60833333333</v>
      </c>
      <c r="H1147" s="2"/>
      <c r="I1147" s="5"/>
      <c r="J1147" s="15" t="s">
        <v>20</v>
      </c>
      <c r="K1147" s="11" t="s">
        <v>20</v>
      </c>
      <c r="M1147" s="18"/>
      <c r="N1147" s="20">
        <f t="shared" si="68"/>
        <v>1</v>
      </c>
      <c r="O1147" s="3" t="str">
        <f t="shared" si="69"/>
        <v/>
      </c>
      <c r="P1147" s="3">
        <f t="shared" si="70"/>
        <v>0</v>
      </c>
      <c r="Q1147" s="3">
        <f t="shared" si="71"/>
        <v>0</v>
      </c>
    </row>
    <row r="1148" spans="1:17" ht="12.75">
      <c r="A1148" s="1" t="s">
        <v>7118</v>
      </c>
      <c r="B1148" s="1" t="s">
        <v>2743</v>
      </c>
      <c r="C1148" s="21" t="s">
        <v>23</v>
      </c>
      <c r="D1148" s="21">
        <v>43990.538194444445</v>
      </c>
      <c r="E1148" s="21" t="s">
        <v>7119</v>
      </c>
      <c r="F1148" s="4"/>
      <c r="G1148" s="4"/>
      <c r="H1148" s="2"/>
      <c r="I1148" s="5"/>
      <c r="J1148" s="15" t="s">
        <v>20</v>
      </c>
      <c r="K1148" s="11" t="s">
        <v>20</v>
      </c>
      <c r="M1148" s="18"/>
      <c r="N1148" s="20">
        <f t="shared" si="68"/>
        <v>1</v>
      </c>
      <c r="O1148" s="3" t="str">
        <f t="shared" si="69"/>
        <v/>
      </c>
      <c r="P1148" s="3">
        <f t="shared" si="70"/>
        <v>0</v>
      </c>
      <c r="Q1148" s="3">
        <f t="shared" si="71"/>
        <v>0</v>
      </c>
    </row>
    <row r="1149" spans="1:17" ht="12.75">
      <c r="A1149" s="1" t="s">
        <v>7120</v>
      </c>
      <c r="B1149" s="1" t="s">
        <v>5462</v>
      </c>
      <c r="C1149" s="21" t="s">
        <v>23</v>
      </c>
      <c r="D1149" s="21" t="s">
        <v>7121</v>
      </c>
      <c r="E1149" s="21" t="s">
        <v>7122</v>
      </c>
      <c r="F1149" s="4"/>
      <c r="G1149" s="4"/>
      <c r="H1149" s="2"/>
      <c r="I1149" s="5"/>
      <c r="J1149" s="15" t="s">
        <v>20</v>
      </c>
      <c r="K1149" s="11" t="s">
        <v>20</v>
      </c>
      <c r="M1149" s="18"/>
      <c r="N1149" s="20">
        <f t="shared" si="68"/>
        <v>1</v>
      </c>
      <c r="O1149" s="3" t="str">
        <f t="shared" si="69"/>
        <v/>
      </c>
      <c r="P1149" s="3">
        <f t="shared" si="70"/>
        <v>0</v>
      </c>
      <c r="Q1149" s="3">
        <f t="shared" si="71"/>
        <v>0</v>
      </c>
    </row>
    <row r="1150" spans="1:17" ht="12.75">
      <c r="A1150" s="1" t="s">
        <v>7123</v>
      </c>
      <c r="B1150" s="1" t="s">
        <v>7124</v>
      </c>
      <c r="C1150" s="21" t="s">
        <v>23</v>
      </c>
      <c r="D1150" s="21" t="s">
        <v>7125</v>
      </c>
      <c r="E1150" s="21" t="s">
        <v>7126</v>
      </c>
      <c r="F1150" s="4"/>
      <c r="G1150" s="4"/>
      <c r="H1150" s="2"/>
      <c r="I1150" s="5"/>
      <c r="J1150" s="15" t="s">
        <v>20</v>
      </c>
      <c r="K1150" s="11" t="s">
        <v>20</v>
      </c>
      <c r="M1150" s="18"/>
      <c r="N1150" s="20">
        <f t="shared" si="68"/>
        <v>1</v>
      </c>
      <c r="O1150" s="3" t="str">
        <f t="shared" si="69"/>
        <v/>
      </c>
      <c r="P1150" s="3">
        <f t="shared" si="70"/>
        <v>0</v>
      </c>
      <c r="Q1150" s="3">
        <f t="shared" si="71"/>
        <v>0</v>
      </c>
    </row>
    <row r="1151" spans="1:17" ht="12.75">
      <c r="A1151" s="1" t="s">
        <v>7127</v>
      </c>
      <c r="B1151" s="1" t="s">
        <v>7128</v>
      </c>
      <c r="C1151" s="21" t="s">
        <v>7129</v>
      </c>
      <c r="D1151" s="21" t="s">
        <v>7130</v>
      </c>
      <c r="E1151" s="21" t="s">
        <v>5678</v>
      </c>
      <c r="F1151" s="4"/>
      <c r="G1151" s="4"/>
      <c r="H1151" s="2"/>
      <c r="I1151" s="5"/>
      <c r="J1151" s="15" t="s">
        <v>20</v>
      </c>
      <c r="K1151" s="11" t="s">
        <v>20</v>
      </c>
      <c r="M1151" s="18"/>
      <c r="N1151" s="20">
        <f t="shared" si="68"/>
        <v>1</v>
      </c>
      <c r="O1151" s="3" t="str">
        <f t="shared" si="69"/>
        <v/>
      </c>
      <c r="P1151" s="3">
        <f t="shared" si="70"/>
        <v>0</v>
      </c>
      <c r="Q1151" s="3">
        <f t="shared" si="71"/>
        <v>0</v>
      </c>
    </row>
    <row r="1152" spans="1:17" ht="12.75">
      <c r="A1152" s="1" t="s">
        <v>7131</v>
      </c>
      <c r="B1152" s="1" t="s">
        <v>7128</v>
      </c>
      <c r="C1152" s="21" t="s">
        <v>7132</v>
      </c>
      <c r="D1152" s="21" t="s">
        <v>7133</v>
      </c>
      <c r="E1152" s="21" t="s">
        <v>7134</v>
      </c>
      <c r="F1152" s="4"/>
      <c r="G1152" s="4"/>
      <c r="H1152" s="2"/>
      <c r="I1152" s="5"/>
      <c r="J1152" s="15" t="s">
        <v>20</v>
      </c>
      <c r="K1152" s="11" t="s">
        <v>20</v>
      </c>
      <c r="M1152" s="18"/>
      <c r="N1152" s="20">
        <f t="shared" si="68"/>
        <v>1</v>
      </c>
      <c r="O1152" s="3" t="str">
        <f t="shared" si="69"/>
        <v/>
      </c>
      <c r="P1152" s="3">
        <f t="shared" si="70"/>
        <v>0</v>
      </c>
      <c r="Q1152" s="3">
        <f t="shared" si="71"/>
        <v>0</v>
      </c>
    </row>
    <row r="1153" spans="1:17" ht="12.75">
      <c r="A1153" s="1" t="s">
        <v>7135</v>
      </c>
      <c r="B1153" s="1" t="s">
        <v>7136</v>
      </c>
      <c r="C1153" s="21" t="s">
        <v>23</v>
      </c>
      <c r="D1153" s="21" t="s">
        <v>7137</v>
      </c>
      <c r="E1153" s="21" t="s">
        <v>3223</v>
      </c>
      <c r="F1153" s="4"/>
      <c r="G1153" s="4"/>
      <c r="H1153" s="2"/>
      <c r="I1153" s="5"/>
      <c r="J1153" s="15" t="s">
        <v>20</v>
      </c>
      <c r="K1153" s="11" t="s">
        <v>20</v>
      </c>
      <c r="M1153" s="18"/>
      <c r="N1153" s="20">
        <f t="shared" si="68"/>
        <v>1</v>
      </c>
      <c r="O1153" s="3" t="str">
        <f t="shared" si="69"/>
        <v/>
      </c>
      <c r="P1153" s="3">
        <f t="shared" si="70"/>
        <v>0</v>
      </c>
      <c r="Q1153" s="3">
        <f t="shared" si="71"/>
        <v>0</v>
      </c>
    </row>
    <row r="1154" spans="1:17" ht="12.75">
      <c r="A1154" s="1" t="s">
        <v>7138</v>
      </c>
      <c r="B1154" s="1" t="s">
        <v>583</v>
      </c>
      <c r="C1154" s="21" t="s">
        <v>23</v>
      </c>
      <c r="D1154" s="21" t="s">
        <v>7139</v>
      </c>
      <c r="E1154" s="21" t="s">
        <v>2924</v>
      </c>
      <c r="F1154" s="4"/>
      <c r="G1154" s="4"/>
      <c r="H1154" s="2"/>
      <c r="I1154" s="5"/>
      <c r="J1154" s="15" t="s">
        <v>20</v>
      </c>
      <c r="K1154" s="11" t="s">
        <v>20</v>
      </c>
      <c r="M1154" s="18"/>
      <c r="N1154" s="20">
        <f t="shared" si="68"/>
        <v>1</v>
      </c>
      <c r="O1154" s="3" t="str">
        <f t="shared" si="69"/>
        <v/>
      </c>
      <c r="P1154" s="3">
        <f t="shared" si="70"/>
        <v>0</v>
      </c>
      <c r="Q1154" s="3">
        <f t="shared" si="71"/>
        <v>0</v>
      </c>
    </row>
    <row r="1155" spans="1:17" ht="12.75">
      <c r="A1155" s="1" t="s">
        <v>7140</v>
      </c>
      <c r="B1155" s="1" t="s">
        <v>583</v>
      </c>
      <c r="C1155" s="21" t="s">
        <v>23</v>
      </c>
      <c r="D1155" s="21" t="s">
        <v>7141</v>
      </c>
      <c r="E1155" s="21" t="s">
        <v>5304</v>
      </c>
      <c r="F1155" s="4"/>
      <c r="G1155" s="4"/>
      <c r="H1155" s="2"/>
      <c r="I1155" s="5"/>
      <c r="J1155" s="15" t="s">
        <v>20</v>
      </c>
      <c r="K1155" s="11" t="s">
        <v>20</v>
      </c>
      <c r="M1155" s="18"/>
      <c r="N1155" s="20">
        <f t="shared" ref="N1155:N1218" si="72">IF(COUNTA(C1155:E1155) = 3, 1,0)</f>
        <v>1</v>
      </c>
      <c r="O1155" s="3" t="str">
        <f t="shared" ref="O1155:O1218" si="73">IF(COUNTBLANK(C1155) = 1, 1, "")</f>
        <v/>
      </c>
      <c r="P1155" s="3">
        <f t="shared" ref="P1155:P1218" si="74">IF(COUNTA(C1155:E1155)=3, 0, "")</f>
        <v>0</v>
      </c>
      <c r="Q1155" s="3">
        <f t="shared" si="71"/>
        <v>0</v>
      </c>
    </row>
    <row r="1156" spans="1:17" ht="12.75">
      <c r="A1156" s="1" t="s">
        <v>7142</v>
      </c>
      <c r="B1156" s="1" t="s">
        <v>726</v>
      </c>
      <c r="C1156" s="21" t="s">
        <v>64</v>
      </c>
      <c r="D1156" s="21" t="s">
        <v>3557</v>
      </c>
      <c r="E1156" s="21" t="s">
        <v>7143</v>
      </c>
      <c r="F1156" s="4"/>
      <c r="G1156" s="4"/>
      <c r="H1156" s="2"/>
      <c r="I1156" s="5"/>
      <c r="J1156" s="15" t="s">
        <v>20</v>
      </c>
      <c r="K1156" s="11" t="s">
        <v>20</v>
      </c>
      <c r="M1156" s="18"/>
      <c r="N1156" s="20">
        <f t="shared" si="72"/>
        <v>1</v>
      </c>
      <c r="O1156" s="3" t="str">
        <f t="shared" si="73"/>
        <v/>
      </c>
      <c r="P1156" s="3">
        <f t="shared" si="74"/>
        <v>0</v>
      </c>
      <c r="Q1156" s="3">
        <f t="shared" ref="Q1156:Q1219" si="75">IF(COUNTA(F1156:H1156)=3, "", )</f>
        <v>0</v>
      </c>
    </row>
    <row r="1157" spans="1:17" ht="12.75">
      <c r="A1157" s="1" t="s">
        <v>7144</v>
      </c>
      <c r="B1157" s="1" t="s">
        <v>583</v>
      </c>
      <c r="C1157" s="21" t="s">
        <v>23</v>
      </c>
      <c r="D1157" s="21" t="s">
        <v>7145</v>
      </c>
      <c r="E1157" s="21" t="s">
        <v>7146</v>
      </c>
      <c r="F1157" s="4"/>
      <c r="G1157" s="4"/>
      <c r="H1157" s="2"/>
      <c r="I1157" s="5"/>
      <c r="J1157" s="15" t="s">
        <v>20</v>
      </c>
      <c r="K1157" s="11" t="s">
        <v>20</v>
      </c>
      <c r="M1157" s="18"/>
      <c r="N1157" s="20">
        <f t="shared" si="72"/>
        <v>1</v>
      </c>
      <c r="O1157" s="3" t="str">
        <f t="shared" si="73"/>
        <v/>
      </c>
      <c r="P1157" s="3">
        <f t="shared" si="74"/>
        <v>0</v>
      </c>
      <c r="Q1157" s="3">
        <f t="shared" si="75"/>
        <v>0</v>
      </c>
    </row>
    <row r="1158" spans="1:17" ht="12.75">
      <c r="A1158" s="1" t="s">
        <v>7147</v>
      </c>
      <c r="B1158" s="1" t="s">
        <v>2865</v>
      </c>
      <c r="C1158" s="21" t="s">
        <v>23</v>
      </c>
      <c r="D1158" s="21" t="s">
        <v>7148</v>
      </c>
      <c r="E1158" s="21" t="s">
        <v>2459</v>
      </c>
      <c r="F1158" s="4"/>
      <c r="G1158" s="4"/>
      <c r="H1158" s="2"/>
      <c r="I1158" s="5"/>
      <c r="J1158" s="15" t="s">
        <v>20</v>
      </c>
      <c r="K1158" s="11" t="s">
        <v>20</v>
      </c>
      <c r="M1158" s="18"/>
      <c r="N1158" s="20">
        <f t="shared" si="72"/>
        <v>1</v>
      </c>
      <c r="O1158" s="3" t="str">
        <f t="shared" si="73"/>
        <v/>
      </c>
      <c r="P1158" s="3">
        <f t="shared" si="74"/>
        <v>0</v>
      </c>
      <c r="Q1158" s="3">
        <f t="shared" si="75"/>
        <v>0</v>
      </c>
    </row>
    <row r="1159" spans="1:17" ht="12.75">
      <c r="A1159" s="1" t="s">
        <v>7149</v>
      </c>
      <c r="B1159" s="1" t="s">
        <v>841</v>
      </c>
      <c r="C1159" s="21" t="s">
        <v>23</v>
      </c>
      <c r="D1159" s="21" t="s">
        <v>7150</v>
      </c>
      <c r="E1159" s="21" t="s">
        <v>7151</v>
      </c>
      <c r="F1159" s="4"/>
      <c r="G1159" s="4"/>
      <c r="H1159" s="2"/>
      <c r="I1159" s="5"/>
      <c r="J1159" s="15" t="s">
        <v>20</v>
      </c>
      <c r="K1159" s="11" t="s">
        <v>20</v>
      </c>
      <c r="M1159" s="18"/>
      <c r="N1159" s="20">
        <f t="shared" si="72"/>
        <v>1</v>
      </c>
      <c r="O1159" s="3" t="str">
        <f t="shared" si="73"/>
        <v/>
      </c>
      <c r="P1159" s="3">
        <f t="shared" si="74"/>
        <v>0</v>
      </c>
      <c r="Q1159" s="3">
        <f t="shared" si="75"/>
        <v>0</v>
      </c>
    </row>
    <row r="1160" spans="1:17" ht="12.75">
      <c r="A1160" s="1" t="s">
        <v>7152</v>
      </c>
      <c r="B1160" s="1" t="s">
        <v>3234</v>
      </c>
      <c r="C1160" s="21" t="s">
        <v>23</v>
      </c>
      <c r="D1160" s="21" t="s">
        <v>2951</v>
      </c>
      <c r="E1160" s="21" t="s">
        <v>1182</v>
      </c>
      <c r="F1160" s="4"/>
      <c r="G1160" s="4"/>
      <c r="H1160" s="2"/>
      <c r="I1160" s="5"/>
      <c r="J1160" s="15" t="s">
        <v>20</v>
      </c>
      <c r="K1160" s="11" t="s">
        <v>20</v>
      </c>
      <c r="M1160" s="18"/>
      <c r="N1160" s="20">
        <f t="shared" si="72"/>
        <v>1</v>
      </c>
      <c r="O1160" s="3" t="str">
        <f t="shared" si="73"/>
        <v/>
      </c>
      <c r="P1160" s="3">
        <f t="shared" si="74"/>
        <v>0</v>
      </c>
      <c r="Q1160" s="3">
        <f t="shared" si="75"/>
        <v>0</v>
      </c>
    </row>
    <row r="1161" spans="1:17" ht="12.75">
      <c r="A1161" s="1" t="s">
        <v>7153</v>
      </c>
      <c r="B1161" s="1" t="s">
        <v>2390</v>
      </c>
      <c r="C1161" s="21" t="s">
        <v>23</v>
      </c>
      <c r="D1161" s="21" t="s">
        <v>7154</v>
      </c>
      <c r="E1161" s="21" t="s">
        <v>4366</v>
      </c>
      <c r="F1161" s="4"/>
      <c r="G1161" s="4"/>
      <c r="H1161" s="2"/>
      <c r="I1161" s="5"/>
      <c r="J1161" s="15" t="s">
        <v>20</v>
      </c>
      <c r="K1161" s="11" t="s">
        <v>20</v>
      </c>
      <c r="M1161" s="18"/>
      <c r="N1161" s="20">
        <f t="shared" si="72"/>
        <v>1</v>
      </c>
      <c r="O1161" s="3" t="str">
        <f t="shared" si="73"/>
        <v/>
      </c>
      <c r="P1161" s="3">
        <f t="shared" si="74"/>
        <v>0</v>
      </c>
      <c r="Q1161" s="3">
        <f t="shared" si="75"/>
        <v>0</v>
      </c>
    </row>
    <row r="1162" spans="1:17" ht="12.75">
      <c r="A1162" s="1" t="s">
        <v>7155</v>
      </c>
      <c r="B1162" s="1" t="s">
        <v>7156</v>
      </c>
      <c r="C1162" s="21" t="s">
        <v>23</v>
      </c>
      <c r="D1162" s="21" t="s">
        <v>7157</v>
      </c>
      <c r="E1162" s="21" t="s">
        <v>2823</v>
      </c>
      <c r="F1162" s="4"/>
      <c r="G1162" s="4"/>
      <c r="H1162" s="2"/>
      <c r="I1162" s="5"/>
      <c r="J1162" s="15" t="s">
        <v>20</v>
      </c>
      <c r="K1162" s="11" t="s">
        <v>20</v>
      </c>
      <c r="M1162" s="18"/>
      <c r="N1162" s="20">
        <f t="shared" si="72"/>
        <v>1</v>
      </c>
      <c r="O1162" s="3" t="str">
        <f t="shared" si="73"/>
        <v/>
      </c>
      <c r="P1162" s="3">
        <f t="shared" si="74"/>
        <v>0</v>
      </c>
      <c r="Q1162" s="3">
        <f t="shared" si="75"/>
        <v>0</v>
      </c>
    </row>
    <row r="1163" spans="1:17" ht="12.75">
      <c r="A1163" s="1" t="s">
        <v>7158</v>
      </c>
      <c r="B1163" s="1" t="s">
        <v>7156</v>
      </c>
      <c r="C1163" s="21" t="s">
        <v>23</v>
      </c>
      <c r="D1163" s="21" t="s">
        <v>7159</v>
      </c>
      <c r="E1163" s="21" t="s">
        <v>54</v>
      </c>
      <c r="F1163" s="4"/>
      <c r="G1163" s="4"/>
      <c r="H1163" s="2"/>
      <c r="I1163" s="5"/>
      <c r="J1163" s="15" t="s">
        <v>20</v>
      </c>
      <c r="K1163" s="11" t="s">
        <v>20</v>
      </c>
      <c r="M1163" s="18"/>
      <c r="N1163" s="20">
        <f t="shared" si="72"/>
        <v>1</v>
      </c>
      <c r="O1163" s="3" t="str">
        <f t="shared" si="73"/>
        <v/>
      </c>
      <c r="P1163" s="3">
        <f t="shared" si="74"/>
        <v>0</v>
      </c>
      <c r="Q1163" s="3">
        <f t="shared" si="75"/>
        <v>0</v>
      </c>
    </row>
    <row r="1164" spans="1:17" ht="12.75">
      <c r="A1164" s="1" t="s">
        <v>7160</v>
      </c>
      <c r="B1164" s="1" t="s">
        <v>7156</v>
      </c>
      <c r="C1164" s="21" t="s">
        <v>23</v>
      </c>
      <c r="D1164" s="21" t="s">
        <v>7161</v>
      </c>
      <c r="E1164" s="21" t="s">
        <v>7162</v>
      </c>
      <c r="F1164" s="4"/>
      <c r="G1164" s="4"/>
      <c r="H1164" s="2"/>
      <c r="I1164" s="5"/>
      <c r="J1164" s="15" t="s">
        <v>20</v>
      </c>
      <c r="K1164" s="11" t="s">
        <v>20</v>
      </c>
      <c r="M1164" s="18"/>
      <c r="N1164" s="20">
        <f t="shared" si="72"/>
        <v>1</v>
      </c>
      <c r="O1164" s="3" t="str">
        <f t="shared" si="73"/>
        <v/>
      </c>
      <c r="P1164" s="3">
        <f t="shared" si="74"/>
        <v>0</v>
      </c>
      <c r="Q1164" s="3">
        <f t="shared" si="75"/>
        <v>0</v>
      </c>
    </row>
    <row r="1165" spans="1:17" ht="12.75">
      <c r="A1165" s="1" t="s">
        <v>7163</v>
      </c>
      <c r="B1165" s="1" t="s">
        <v>88</v>
      </c>
      <c r="C1165" s="21" t="s">
        <v>1688</v>
      </c>
      <c r="D1165" s="21" t="s">
        <v>7164</v>
      </c>
      <c r="E1165" s="21" t="s">
        <v>7165</v>
      </c>
      <c r="F1165" s="4">
        <v>43910.532638888886</v>
      </c>
      <c r="G1165" s="4">
        <v>43916.659722222219</v>
      </c>
      <c r="H1165" s="2">
        <v>43993.5625</v>
      </c>
      <c r="I1165" s="5">
        <v>1</v>
      </c>
      <c r="J1165" s="15" t="s">
        <v>20</v>
      </c>
      <c r="K1165" s="11" t="s">
        <v>20</v>
      </c>
      <c r="M1165" s="18"/>
      <c r="N1165" s="20">
        <f t="shared" si="72"/>
        <v>1</v>
      </c>
      <c r="O1165" s="3" t="str">
        <f t="shared" si="73"/>
        <v/>
      </c>
      <c r="P1165" s="3">
        <f t="shared" si="74"/>
        <v>0</v>
      </c>
      <c r="Q1165" s="3" t="str">
        <f t="shared" si="75"/>
        <v/>
      </c>
    </row>
    <row r="1166" spans="1:17" ht="12.75">
      <c r="A1166" s="1" t="s">
        <v>7166</v>
      </c>
      <c r="B1166" s="1" t="s">
        <v>7167</v>
      </c>
      <c r="C1166" s="21" t="s">
        <v>23</v>
      </c>
      <c r="D1166" s="21" t="s">
        <v>7168</v>
      </c>
      <c r="E1166" s="21" t="s">
        <v>7169</v>
      </c>
      <c r="F1166" s="4"/>
      <c r="G1166" s="4"/>
      <c r="H1166" s="2"/>
      <c r="I1166" s="5"/>
      <c r="J1166" s="15" t="s">
        <v>20</v>
      </c>
      <c r="K1166" s="11" t="s">
        <v>20</v>
      </c>
      <c r="M1166" s="18"/>
      <c r="N1166" s="20">
        <f t="shared" si="72"/>
        <v>1</v>
      </c>
      <c r="O1166" s="3" t="str">
        <f t="shared" si="73"/>
        <v/>
      </c>
      <c r="P1166" s="3">
        <f t="shared" si="74"/>
        <v>0</v>
      </c>
      <c r="Q1166" s="3">
        <f t="shared" si="75"/>
        <v>0</v>
      </c>
    </row>
    <row r="1167" spans="1:17" ht="12.75">
      <c r="A1167" s="1" t="s">
        <v>7170</v>
      </c>
      <c r="B1167" s="1" t="s">
        <v>7167</v>
      </c>
      <c r="C1167" s="21" t="s">
        <v>23</v>
      </c>
      <c r="D1167" s="21" t="s">
        <v>7171</v>
      </c>
      <c r="E1167" s="21" t="s">
        <v>7172</v>
      </c>
      <c r="F1167" s="4"/>
      <c r="G1167" s="4"/>
      <c r="H1167" s="2"/>
      <c r="I1167" s="5"/>
      <c r="J1167" s="15" t="s">
        <v>20</v>
      </c>
      <c r="K1167" s="11" t="s">
        <v>20</v>
      </c>
      <c r="M1167" s="18"/>
      <c r="N1167" s="20">
        <f t="shared" si="72"/>
        <v>1</v>
      </c>
      <c r="O1167" s="3" t="str">
        <f t="shared" si="73"/>
        <v/>
      </c>
      <c r="P1167" s="3">
        <f t="shared" si="74"/>
        <v>0</v>
      </c>
      <c r="Q1167" s="3">
        <f t="shared" si="75"/>
        <v>0</v>
      </c>
    </row>
    <row r="1168" spans="1:17" ht="12.75">
      <c r="A1168" s="1" t="s">
        <v>7173</v>
      </c>
      <c r="B1168" s="1" t="s">
        <v>434</v>
      </c>
      <c r="C1168" s="21" t="s">
        <v>23</v>
      </c>
      <c r="D1168" s="21" t="s">
        <v>7174</v>
      </c>
      <c r="E1168" s="21">
        <v>43993.552777777775</v>
      </c>
      <c r="F1168" s="21">
        <v>44128.463194444441</v>
      </c>
      <c r="G1168" s="4"/>
      <c r="H1168" s="2"/>
      <c r="I1168" s="5"/>
      <c r="J1168" s="15" t="s">
        <v>20</v>
      </c>
      <c r="K1168" s="11" t="s">
        <v>20</v>
      </c>
      <c r="M1168" s="18"/>
      <c r="N1168" s="20">
        <f t="shared" si="72"/>
        <v>1</v>
      </c>
      <c r="O1168" s="3" t="str">
        <f t="shared" si="73"/>
        <v/>
      </c>
      <c r="P1168" s="3">
        <f t="shared" si="74"/>
        <v>0</v>
      </c>
      <c r="Q1168" s="3">
        <f t="shared" si="75"/>
        <v>0</v>
      </c>
    </row>
    <row r="1169" spans="1:17" ht="12.75">
      <c r="A1169" s="1" t="s">
        <v>7175</v>
      </c>
      <c r="B1169" s="1" t="s">
        <v>438</v>
      </c>
      <c r="C1169" s="21" t="s">
        <v>23</v>
      </c>
      <c r="D1169" s="21" t="s">
        <v>7176</v>
      </c>
      <c r="E1169" s="21">
        <v>43991.440972222219</v>
      </c>
      <c r="F1169" s="21">
        <v>43992.76458333333</v>
      </c>
      <c r="G1169" s="4"/>
      <c r="H1169" s="2"/>
      <c r="I1169" s="5"/>
      <c r="J1169" s="15" t="s">
        <v>20</v>
      </c>
      <c r="K1169" s="11" t="s">
        <v>20</v>
      </c>
      <c r="M1169" s="18"/>
      <c r="N1169" s="20">
        <f t="shared" si="72"/>
        <v>1</v>
      </c>
      <c r="O1169" s="3" t="str">
        <f t="shared" si="73"/>
        <v/>
      </c>
      <c r="P1169" s="3">
        <f t="shared" si="74"/>
        <v>0</v>
      </c>
      <c r="Q1169" s="3">
        <f t="shared" si="75"/>
        <v>0</v>
      </c>
    </row>
    <row r="1170" spans="1:17" ht="12.75">
      <c r="A1170" s="1" t="s">
        <v>7177</v>
      </c>
      <c r="B1170" s="1" t="s">
        <v>7178</v>
      </c>
      <c r="C1170" s="21" t="s">
        <v>23</v>
      </c>
      <c r="D1170" s="21" t="s">
        <v>2834</v>
      </c>
      <c r="E1170" s="21" t="s">
        <v>7179</v>
      </c>
      <c r="F1170" s="4"/>
      <c r="G1170" s="4"/>
      <c r="H1170" s="2"/>
      <c r="I1170" s="5"/>
      <c r="J1170" s="15" t="s">
        <v>20</v>
      </c>
      <c r="K1170" s="11" t="s">
        <v>20</v>
      </c>
      <c r="M1170" s="18"/>
      <c r="N1170" s="20">
        <f t="shared" si="72"/>
        <v>1</v>
      </c>
      <c r="O1170" s="3" t="str">
        <f t="shared" si="73"/>
        <v/>
      </c>
      <c r="P1170" s="3">
        <f t="shared" si="74"/>
        <v>0</v>
      </c>
      <c r="Q1170" s="3">
        <f t="shared" si="75"/>
        <v>0</v>
      </c>
    </row>
    <row r="1171" spans="1:17" ht="12.75">
      <c r="A1171" s="1" t="s">
        <v>7180</v>
      </c>
      <c r="B1171" s="1" t="s">
        <v>7181</v>
      </c>
      <c r="C1171" s="21" t="s">
        <v>23</v>
      </c>
      <c r="D1171" s="21" t="s">
        <v>7182</v>
      </c>
      <c r="E1171" s="21" t="s">
        <v>7183</v>
      </c>
      <c r="F1171" s="4"/>
      <c r="G1171" s="4"/>
      <c r="H1171" s="2"/>
      <c r="I1171" s="5"/>
      <c r="J1171" s="15" t="s">
        <v>20</v>
      </c>
      <c r="K1171" s="11" t="s">
        <v>20</v>
      </c>
      <c r="M1171" s="18"/>
      <c r="N1171" s="20">
        <f t="shared" si="72"/>
        <v>1</v>
      </c>
      <c r="O1171" s="3" t="str">
        <f t="shared" si="73"/>
        <v/>
      </c>
      <c r="P1171" s="3">
        <f t="shared" si="74"/>
        <v>0</v>
      </c>
      <c r="Q1171" s="3">
        <f t="shared" si="75"/>
        <v>0</v>
      </c>
    </row>
    <row r="1172" spans="1:17" ht="12.75">
      <c r="A1172" s="1" t="s">
        <v>7184</v>
      </c>
      <c r="B1172" s="1" t="s">
        <v>7181</v>
      </c>
      <c r="C1172" s="21" t="s">
        <v>23</v>
      </c>
      <c r="D1172" s="21" t="s">
        <v>7185</v>
      </c>
      <c r="E1172" s="21" t="s">
        <v>7186</v>
      </c>
      <c r="F1172" s="4"/>
      <c r="G1172" s="4"/>
      <c r="H1172" s="2"/>
      <c r="I1172" s="5"/>
      <c r="J1172" s="15" t="s">
        <v>20</v>
      </c>
      <c r="K1172" s="11" t="s">
        <v>20</v>
      </c>
      <c r="M1172" s="18"/>
      <c r="N1172" s="20">
        <f t="shared" si="72"/>
        <v>1</v>
      </c>
      <c r="O1172" s="3" t="str">
        <f t="shared" si="73"/>
        <v/>
      </c>
      <c r="P1172" s="3">
        <f t="shared" si="74"/>
        <v>0</v>
      </c>
      <c r="Q1172" s="3">
        <f t="shared" si="75"/>
        <v>0</v>
      </c>
    </row>
    <row r="1173" spans="1:17" ht="12.75">
      <c r="A1173" s="1" t="s">
        <v>7187</v>
      </c>
      <c r="B1173" s="1" t="s">
        <v>461</v>
      </c>
      <c r="C1173" s="21" t="s">
        <v>23</v>
      </c>
      <c r="D1173" s="21" t="s">
        <v>1194</v>
      </c>
      <c r="E1173" s="21" t="s">
        <v>7188</v>
      </c>
      <c r="F1173" s="4"/>
      <c r="G1173" s="4"/>
      <c r="H1173" s="2"/>
      <c r="I1173" s="5"/>
      <c r="J1173" s="15" t="s">
        <v>20</v>
      </c>
      <c r="K1173" s="11" t="s">
        <v>20</v>
      </c>
      <c r="M1173" s="18"/>
      <c r="N1173" s="20">
        <f t="shared" si="72"/>
        <v>1</v>
      </c>
      <c r="O1173" s="3" t="str">
        <f t="shared" si="73"/>
        <v/>
      </c>
      <c r="P1173" s="3">
        <f t="shared" si="74"/>
        <v>0</v>
      </c>
      <c r="Q1173" s="3">
        <f t="shared" si="75"/>
        <v>0</v>
      </c>
    </row>
    <row r="1174" spans="1:17" ht="12.75">
      <c r="A1174" s="1" t="s">
        <v>7189</v>
      </c>
      <c r="B1174" s="1" t="s">
        <v>470</v>
      </c>
      <c r="C1174" s="21" t="s">
        <v>23</v>
      </c>
      <c r="D1174" s="21" t="s">
        <v>7190</v>
      </c>
      <c r="E1174" s="21" t="s">
        <v>5026</v>
      </c>
      <c r="F1174" s="4">
        <v>43910.536111111112</v>
      </c>
      <c r="G1174" s="4">
        <v>43916.675694444442</v>
      </c>
      <c r="H1174" s="2">
        <v>43993.402777777781</v>
      </c>
      <c r="I1174" s="5"/>
      <c r="J1174" s="15" t="s">
        <v>20</v>
      </c>
      <c r="K1174" s="11" t="s">
        <v>20</v>
      </c>
      <c r="M1174" s="18"/>
      <c r="N1174" s="20">
        <f t="shared" si="72"/>
        <v>1</v>
      </c>
      <c r="O1174" s="3" t="str">
        <f t="shared" si="73"/>
        <v/>
      </c>
      <c r="P1174" s="3">
        <f t="shared" si="74"/>
        <v>0</v>
      </c>
      <c r="Q1174" s="3" t="str">
        <f t="shared" si="75"/>
        <v/>
      </c>
    </row>
    <row r="1175" spans="1:17" ht="12.75">
      <c r="A1175" s="1" t="s">
        <v>7191</v>
      </c>
      <c r="B1175" s="1" t="s">
        <v>7192</v>
      </c>
      <c r="C1175" s="21" t="s">
        <v>23</v>
      </c>
      <c r="D1175" s="21" t="s">
        <v>2921</v>
      </c>
      <c r="E1175" s="21" t="s">
        <v>7193</v>
      </c>
      <c r="F1175" s="4"/>
      <c r="G1175" s="4"/>
      <c r="H1175" s="2"/>
      <c r="I1175" s="5"/>
      <c r="J1175" s="15" t="s">
        <v>20</v>
      </c>
      <c r="K1175" s="11" t="s">
        <v>20</v>
      </c>
      <c r="M1175" s="18"/>
      <c r="N1175" s="20">
        <f t="shared" si="72"/>
        <v>1</v>
      </c>
      <c r="O1175" s="3" t="str">
        <f t="shared" si="73"/>
        <v/>
      </c>
      <c r="P1175" s="3">
        <f t="shared" si="74"/>
        <v>0</v>
      </c>
      <c r="Q1175" s="3">
        <f t="shared" si="75"/>
        <v>0</v>
      </c>
    </row>
    <row r="1176" spans="1:17" ht="12.75">
      <c r="A1176" s="1" t="s">
        <v>7194</v>
      </c>
      <c r="B1176" s="1" t="s">
        <v>4660</v>
      </c>
      <c r="C1176" s="21" t="s">
        <v>23</v>
      </c>
      <c r="D1176" s="21" t="s">
        <v>1908</v>
      </c>
      <c r="E1176" s="21" t="s">
        <v>7195</v>
      </c>
      <c r="F1176" s="4"/>
      <c r="G1176" s="4"/>
      <c r="H1176" s="2"/>
      <c r="I1176" s="5"/>
      <c r="J1176" s="15" t="s">
        <v>20</v>
      </c>
      <c r="K1176" s="11" t="s">
        <v>20</v>
      </c>
      <c r="M1176" s="18"/>
      <c r="N1176" s="20">
        <f t="shared" si="72"/>
        <v>1</v>
      </c>
      <c r="O1176" s="3" t="str">
        <f t="shared" si="73"/>
        <v/>
      </c>
      <c r="P1176" s="3">
        <f t="shared" si="74"/>
        <v>0</v>
      </c>
      <c r="Q1176" s="3">
        <f t="shared" si="75"/>
        <v>0</v>
      </c>
    </row>
    <row r="1177" spans="1:17" ht="12.75">
      <c r="A1177" s="1" t="s">
        <v>7196</v>
      </c>
      <c r="B1177" s="1" t="s">
        <v>7197</v>
      </c>
      <c r="C1177" s="21" t="s">
        <v>23</v>
      </c>
      <c r="D1177" s="21" t="s">
        <v>7198</v>
      </c>
      <c r="E1177" s="21" t="s">
        <v>7199</v>
      </c>
      <c r="F1177" s="4"/>
      <c r="G1177" s="4"/>
      <c r="H1177" s="2"/>
      <c r="I1177" s="5"/>
      <c r="J1177" s="15" t="s">
        <v>20</v>
      </c>
      <c r="K1177" s="11" t="s">
        <v>20</v>
      </c>
      <c r="M1177" s="18"/>
      <c r="N1177" s="20">
        <f t="shared" si="72"/>
        <v>1</v>
      </c>
      <c r="O1177" s="3" t="str">
        <f t="shared" si="73"/>
        <v/>
      </c>
      <c r="P1177" s="3">
        <f t="shared" si="74"/>
        <v>0</v>
      </c>
      <c r="Q1177" s="3">
        <f t="shared" si="75"/>
        <v>0</v>
      </c>
    </row>
    <row r="1178" spans="1:17" ht="12.75">
      <c r="A1178" s="1" t="s">
        <v>7200</v>
      </c>
      <c r="B1178" s="1" t="s">
        <v>519</v>
      </c>
      <c r="C1178" s="21" t="s">
        <v>23</v>
      </c>
      <c r="D1178" s="21" t="s">
        <v>2823</v>
      </c>
      <c r="E1178" s="21" t="s">
        <v>7201</v>
      </c>
      <c r="F1178" s="4"/>
      <c r="G1178" s="4"/>
      <c r="H1178" s="2"/>
      <c r="I1178" s="5"/>
      <c r="J1178" s="15" t="s">
        <v>20</v>
      </c>
      <c r="K1178" s="11" t="s">
        <v>20</v>
      </c>
      <c r="M1178" s="18"/>
      <c r="N1178" s="20">
        <f t="shared" si="72"/>
        <v>1</v>
      </c>
      <c r="O1178" s="3" t="str">
        <f t="shared" si="73"/>
        <v/>
      </c>
      <c r="P1178" s="3">
        <f t="shared" si="74"/>
        <v>0</v>
      </c>
      <c r="Q1178" s="3">
        <f t="shared" si="75"/>
        <v>0</v>
      </c>
    </row>
    <row r="1179" spans="1:17" ht="12.75">
      <c r="A1179" s="1" t="s">
        <v>7202</v>
      </c>
      <c r="B1179" s="1" t="s">
        <v>519</v>
      </c>
      <c r="C1179" s="21" t="s">
        <v>23</v>
      </c>
      <c r="D1179" s="21" t="s">
        <v>1168</v>
      </c>
      <c r="E1179" s="21" t="s">
        <v>7203</v>
      </c>
      <c r="F1179" s="4"/>
      <c r="G1179" s="4"/>
      <c r="H1179" s="2"/>
      <c r="I1179" s="5"/>
      <c r="J1179" s="15" t="s">
        <v>20</v>
      </c>
      <c r="K1179" s="11" t="s">
        <v>20</v>
      </c>
      <c r="M1179" s="18"/>
      <c r="N1179" s="20">
        <f t="shared" si="72"/>
        <v>1</v>
      </c>
      <c r="O1179" s="3" t="str">
        <f t="shared" si="73"/>
        <v/>
      </c>
      <c r="P1179" s="3">
        <f t="shared" si="74"/>
        <v>0</v>
      </c>
      <c r="Q1179" s="3">
        <f t="shared" si="75"/>
        <v>0</v>
      </c>
    </row>
    <row r="1180" spans="1:17" ht="12.75">
      <c r="A1180" s="1" t="s">
        <v>7204</v>
      </c>
      <c r="B1180" s="1" t="s">
        <v>530</v>
      </c>
      <c r="C1180" s="21" t="s">
        <v>7205</v>
      </c>
      <c r="D1180" s="21" t="s">
        <v>7206</v>
      </c>
      <c r="E1180" s="21" t="s">
        <v>6860</v>
      </c>
      <c r="F1180" s="4"/>
      <c r="G1180" s="4"/>
      <c r="H1180" s="2"/>
      <c r="I1180" s="5"/>
      <c r="J1180" s="15" t="s">
        <v>20</v>
      </c>
      <c r="K1180" s="11" t="s">
        <v>20</v>
      </c>
      <c r="M1180" s="18"/>
      <c r="N1180" s="20">
        <f t="shared" si="72"/>
        <v>1</v>
      </c>
      <c r="O1180" s="3" t="str">
        <f t="shared" si="73"/>
        <v/>
      </c>
      <c r="P1180" s="3">
        <f t="shared" si="74"/>
        <v>0</v>
      </c>
      <c r="Q1180" s="3">
        <f t="shared" si="75"/>
        <v>0</v>
      </c>
    </row>
    <row r="1181" spans="1:17" ht="12.75">
      <c r="A1181" s="1" t="s">
        <v>7207</v>
      </c>
      <c r="B1181" s="1" t="s">
        <v>7208</v>
      </c>
      <c r="C1181" s="21" t="s">
        <v>7209</v>
      </c>
      <c r="D1181" s="21" t="s">
        <v>7210</v>
      </c>
      <c r="E1181" s="21" t="s">
        <v>5977</v>
      </c>
      <c r="F1181" s="4"/>
      <c r="G1181" s="4"/>
      <c r="H1181" s="2"/>
      <c r="I1181" s="5"/>
      <c r="J1181" s="15" t="s">
        <v>20</v>
      </c>
      <c r="K1181" s="11" t="s">
        <v>20</v>
      </c>
      <c r="M1181" s="18"/>
      <c r="N1181" s="20">
        <f t="shared" si="72"/>
        <v>1</v>
      </c>
      <c r="O1181" s="3" t="str">
        <f t="shared" si="73"/>
        <v/>
      </c>
      <c r="P1181" s="3">
        <f t="shared" si="74"/>
        <v>0</v>
      </c>
      <c r="Q1181" s="3">
        <f t="shared" si="75"/>
        <v>0</v>
      </c>
    </row>
    <row r="1182" spans="1:17" ht="12.75">
      <c r="A1182" s="1" t="s">
        <v>7211</v>
      </c>
      <c r="B1182" s="1" t="s">
        <v>2953</v>
      </c>
      <c r="C1182" s="21" t="s">
        <v>64</v>
      </c>
      <c r="D1182" s="21" t="s">
        <v>7212</v>
      </c>
      <c r="E1182" s="21" t="s">
        <v>7213</v>
      </c>
      <c r="F1182" s="4"/>
      <c r="G1182" s="4"/>
      <c r="H1182" s="2"/>
      <c r="I1182" s="5"/>
      <c r="J1182" s="15" t="s">
        <v>20</v>
      </c>
      <c r="K1182" s="11" t="s">
        <v>20</v>
      </c>
      <c r="M1182" s="18"/>
      <c r="N1182" s="20">
        <f t="shared" si="72"/>
        <v>1</v>
      </c>
      <c r="O1182" s="3" t="str">
        <f t="shared" si="73"/>
        <v/>
      </c>
      <c r="P1182" s="3">
        <f t="shared" si="74"/>
        <v>0</v>
      </c>
      <c r="Q1182" s="3">
        <f t="shared" si="75"/>
        <v>0</v>
      </c>
    </row>
    <row r="1183" spans="1:17" ht="12.75">
      <c r="A1183" s="1" t="s">
        <v>7214</v>
      </c>
      <c r="B1183" s="1" t="s">
        <v>4248</v>
      </c>
      <c r="C1183" s="21" t="s">
        <v>23</v>
      </c>
      <c r="D1183" s="21" t="s">
        <v>2192</v>
      </c>
      <c r="E1183" s="21" t="s">
        <v>7215</v>
      </c>
      <c r="F1183" s="4"/>
      <c r="G1183" s="4"/>
      <c r="H1183" s="2"/>
      <c r="I1183" s="5"/>
      <c r="J1183" s="15" t="s">
        <v>20</v>
      </c>
      <c r="K1183" s="11" t="s">
        <v>20</v>
      </c>
      <c r="M1183" s="18"/>
      <c r="N1183" s="20">
        <f t="shared" si="72"/>
        <v>1</v>
      </c>
      <c r="O1183" s="3" t="str">
        <f t="shared" si="73"/>
        <v/>
      </c>
      <c r="P1183" s="3">
        <f t="shared" si="74"/>
        <v>0</v>
      </c>
      <c r="Q1183" s="3">
        <f t="shared" si="75"/>
        <v>0</v>
      </c>
    </row>
    <row r="1184" spans="1:17" ht="12.75">
      <c r="A1184" s="1" t="s">
        <v>7216</v>
      </c>
      <c r="B1184" s="1" t="s">
        <v>583</v>
      </c>
      <c r="C1184" s="21" t="s">
        <v>23</v>
      </c>
      <c r="D1184" s="21" t="s">
        <v>7217</v>
      </c>
      <c r="E1184" s="21" t="s">
        <v>7218</v>
      </c>
      <c r="F1184" s="4"/>
      <c r="G1184" s="4"/>
      <c r="H1184" s="2"/>
      <c r="I1184" s="5"/>
      <c r="J1184" s="15" t="s">
        <v>20</v>
      </c>
      <c r="K1184" s="11" t="s">
        <v>20</v>
      </c>
      <c r="M1184" s="18"/>
      <c r="N1184" s="20">
        <f t="shared" si="72"/>
        <v>1</v>
      </c>
      <c r="O1184" s="3" t="str">
        <f t="shared" si="73"/>
        <v/>
      </c>
      <c r="P1184" s="3">
        <f t="shared" si="74"/>
        <v>0</v>
      </c>
      <c r="Q1184" s="3">
        <f t="shared" si="75"/>
        <v>0</v>
      </c>
    </row>
    <row r="1185" spans="1:17" ht="12.75">
      <c r="A1185" s="1" t="s">
        <v>7219</v>
      </c>
      <c r="B1185" s="1" t="s">
        <v>7220</v>
      </c>
      <c r="C1185" s="21" t="s">
        <v>23</v>
      </c>
      <c r="D1185" s="21" t="s">
        <v>3406</v>
      </c>
      <c r="E1185" s="21" t="s">
        <v>7221</v>
      </c>
      <c r="F1185" s="4"/>
      <c r="G1185" s="4"/>
      <c r="H1185" s="2"/>
      <c r="I1185" s="5"/>
      <c r="J1185" s="15" t="s">
        <v>20</v>
      </c>
      <c r="K1185" s="11" t="s">
        <v>20</v>
      </c>
      <c r="M1185" s="18"/>
      <c r="N1185" s="20">
        <f t="shared" si="72"/>
        <v>1</v>
      </c>
      <c r="O1185" s="3" t="str">
        <f t="shared" si="73"/>
        <v/>
      </c>
      <c r="P1185" s="3">
        <f t="shared" si="74"/>
        <v>0</v>
      </c>
      <c r="Q1185" s="3">
        <f t="shared" si="75"/>
        <v>0</v>
      </c>
    </row>
    <row r="1186" spans="1:17" ht="12.75">
      <c r="A1186" s="1" t="s">
        <v>7222</v>
      </c>
      <c r="B1186" s="1" t="s">
        <v>7223</v>
      </c>
      <c r="C1186" s="21" t="s">
        <v>23</v>
      </c>
      <c r="D1186" s="21" t="s">
        <v>4017</v>
      </c>
      <c r="E1186" s="21" t="s">
        <v>7224</v>
      </c>
      <c r="F1186" s="4"/>
      <c r="G1186" s="4"/>
      <c r="H1186" s="2"/>
      <c r="I1186" s="5"/>
      <c r="J1186" s="15" t="s">
        <v>20</v>
      </c>
      <c r="K1186" s="11" t="s">
        <v>20</v>
      </c>
      <c r="M1186" s="18"/>
      <c r="N1186" s="20">
        <f t="shared" si="72"/>
        <v>1</v>
      </c>
      <c r="O1186" s="3" t="str">
        <f t="shared" si="73"/>
        <v/>
      </c>
      <c r="P1186" s="3">
        <f t="shared" si="74"/>
        <v>0</v>
      </c>
      <c r="Q1186" s="3">
        <f t="shared" si="75"/>
        <v>0</v>
      </c>
    </row>
    <row r="1187" spans="1:17" ht="12.75">
      <c r="A1187" s="1" t="s">
        <v>7225</v>
      </c>
      <c r="B1187" s="1" t="s">
        <v>7226</v>
      </c>
      <c r="C1187" s="21" t="s">
        <v>23</v>
      </c>
      <c r="D1187" s="21" t="s">
        <v>1654</v>
      </c>
      <c r="E1187" s="21" t="s">
        <v>7227</v>
      </c>
      <c r="F1187" s="4"/>
      <c r="G1187" s="4"/>
      <c r="H1187" s="2"/>
      <c r="I1187" s="5"/>
      <c r="J1187" s="15" t="s">
        <v>20</v>
      </c>
      <c r="K1187" s="11" t="s">
        <v>20</v>
      </c>
      <c r="M1187" s="18"/>
      <c r="N1187" s="20">
        <f t="shared" si="72"/>
        <v>1</v>
      </c>
      <c r="O1187" s="3" t="str">
        <f t="shared" si="73"/>
        <v/>
      </c>
      <c r="P1187" s="3">
        <f t="shared" si="74"/>
        <v>0</v>
      </c>
      <c r="Q1187" s="3">
        <f t="shared" si="75"/>
        <v>0</v>
      </c>
    </row>
    <row r="1188" spans="1:17" ht="12.75">
      <c r="A1188" s="1" t="s">
        <v>7228</v>
      </c>
      <c r="B1188" s="1" t="s">
        <v>7082</v>
      </c>
      <c r="C1188" s="21" t="s">
        <v>7229</v>
      </c>
      <c r="D1188" s="21" t="s">
        <v>7230</v>
      </c>
      <c r="E1188" s="21" t="s">
        <v>7231</v>
      </c>
      <c r="F1188" s="4"/>
      <c r="G1188" s="4"/>
      <c r="H1188" s="2"/>
      <c r="I1188" s="5"/>
      <c r="J1188" s="15" t="s">
        <v>20</v>
      </c>
      <c r="K1188" s="11" t="s">
        <v>20</v>
      </c>
      <c r="M1188" s="18"/>
      <c r="N1188" s="20">
        <f t="shared" si="72"/>
        <v>1</v>
      </c>
      <c r="O1188" s="3" t="str">
        <f t="shared" si="73"/>
        <v/>
      </c>
      <c r="P1188" s="3">
        <f t="shared" si="74"/>
        <v>0</v>
      </c>
      <c r="Q1188" s="3">
        <f t="shared" si="75"/>
        <v>0</v>
      </c>
    </row>
    <row r="1189" spans="1:17" ht="12.75">
      <c r="A1189" s="1" t="s">
        <v>7232</v>
      </c>
      <c r="B1189" s="1" t="s">
        <v>7233</v>
      </c>
      <c r="C1189" s="21" t="s">
        <v>23</v>
      </c>
      <c r="D1189" s="21" t="s">
        <v>7234</v>
      </c>
      <c r="E1189" s="21" t="s">
        <v>7235</v>
      </c>
      <c r="F1189" s="4"/>
      <c r="G1189" s="4"/>
      <c r="H1189" s="2"/>
      <c r="I1189" s="5"/>
      <c r="J1189" s="15" t="s">
        <v>20</v>
      </c>
      <c r="K1189" s="11" t="s">
        <v>20</v>
      </c>
      <c r="M1189" s="18"/>
      <c r="N1189" s="20">
        <f t="shared" si="72"/>
        <v>1</v>
      </c>
      <c r="O1189" s="3" t="str">
        <f t="shared" si="73"/>
        <v/>
      </c>
      <c r="P1189" s="3">
        <f t="shared" si="74"/>
        <v>0</v>
      </c>
      <c r="Q1189" s="3">
        <f t="shared" si="75"/>
        <v>0</v>
      </c>
    </row>
    <row r="1190" spans="1:17" ht="12.75">
      <c r="A1190" s="1" t="s">
        <v>7236</v>
      </c>
      <c r="B1190" s="1" t="s">
        <v>7237</v>
      </c>
      <c r="C1190" s="21" t="s">
        <v>20</v>
      </c>
      <c r="D1190" s="21" t="s">
        <v>20</v>
      </c>
      <c r="E1190" s="21" t="s">
        <v>20</v>
      </c>
      <c r="F1190" s="4"/>
      <c r="G1190" s="4"/>
      <c r="H1190" s="2"/>
      <c r="I1190" s="5"/>
      <c r="J1190" s="15" t="s">
        <v>20</v>
      </c>
      <c r="K1190" s="11" t="s">
        <v>20</v>
      </c>
      <c r="M1190" s="18"/>
      <c r="N1190" s="20">
        <f t="shared" si="72"/>
        <v>1</v>
      </c>
      <c r="O1190" s="3">
        <f t="shared" si="73"/>
        <v>1</v>
      </c>
      <c r="P1190" s="3">
        <f t="shared" si="74"/>
        <v>0</v>
      </c>
      <c r="Q1190" s="3">
        <f t="shared" si="75"/>
        <v>0</v>
      </c>
    </row>
    <row r="1191" spans="1:17" ht="12.75">
      <c r="A1191" s="1" t="s">
        <v>7238</v>
      </c>
      <c r="B1191" s="1" t="s">
        <v>128</v>
      </c>
      <c r="C1191" s="21" t="s">
        <v>23</v>
      </c>
      <c r="D1191" s="21" t="s">
        <v>7239</v>
      </c>
      <c r="E1191" s="21" t="s">
        <v>5802</v>
      </c>
      <c r="F1191" s="4"/>
      <c r="G1191" s="4"/>
      <c r="H1191" s="2"/>
      <c r="I1191" s="5"/>
      <c r="J1191" s="15" t="s">
        <v>20</v>
      </c>
      <c r="K1191" s="11" t="s">
        <v>20</v>
      </c>
      <c r="M1191" s="18"/>
      <c r="N1191" s="20">
        <f t="shared" si="72"/>
        <v>1</v>
      </c>
      <c r="O1191" s="3" t="str">
        <f t="shared" si="73"/>
        <v/>
      </c>
      <c r="P1191" s="3">
        <f t="shared" si="74"/>
        <v>0</v>
      </c>
      <c r="Q1191" s="3">
        <f t="shared" si="75"/>
        <v>0</v>
      </c>
    </row>
    <row r="1192" spans="1:17" ht="12.75">
      <c r="A1192" s="1" t="s">
        <v>7240</v>
      </c>
      <c r="B1192" s="1" t="s">
        <v>7241</v>
      </c>
      <c r="C1192" s="21" t="s">
        <v>7242</v>
      </c>
      <c r="D1192" s="21" t="s">
        <v>2981</v>
      </c>
      <c r="E1192" s="21" t="s">
        <v>7243</v>
      </c>
      <c r="F1192" s="4"/>
      <c r="G1192" s="4"/>
      <c r="H1192" s="2"/>
      <c r="I1192" s="5"/>
      <c r="J1192" s="15" t="s">
        <v>20</v>
      </c>
      <c r="K1192" s="11" t="s">
        <v>20</v>
      </c>
      <c r="M1192" s="18"/>
      <c r="N1192" s="20">
        <f t="shared" si="72"/>
        <v>1</v>
      </c>
      <c r="O1192" s="3" t="str">
        <f t="shared" si="73"/>
        <v/>
      </c>
      <c r="P1192" s="3">
        <f t="shared" si="74"/>
        <v>0</v>
      </c>
      <c r="Q1192" s="3">
        <f t="shared" si="75"/>
        <v>0</v>
      </c>
    </row>
    <row r="1193" spans="1:17" ht="12.75">
      <c r="A1193" s="1" t="s">
        <v>7244</v>
      </c>
      <c r="B1193" s="1" t="s">
        <v>5514</v>
      </c>
      <c r="C1193" s="21" t="s">
        <v>23</v>
      </c>
      <c r="D1193" s="21" t="s">
        <v>7245</v>
      </c>
      <c r="E1193" s="21" t="s">
        <v>6138</v>
      </c>
      <c r="F1193" s="4"/>
      <c r="G1193" s="4"/>
      <c r="H1193" s="2"/>
      <c r="I1193" s="5"/>
      <c r="J1193" s="15" t="s">
        <v>20</v>
      </c>
      <c r="K1193" s="11" t="s">
        <v>20</v>
      </c>
      <c r="M1193" s="18"/>
      <c r="N1193" s="20">
        <f t="shared" si="72"/>
        <v>1</v>
      </c>
      <c r="O1193" s="3" t="str">
        <f t="shared" si="73"/>
        <v/>
      </c>
      <c r="P1193" s="3">
        <f t="shared" si="74"/>
        <v>0</v>
      </c>
      <c r="Q1193" s="3">
        <f t="shared" si="75"/>
        <v>0</v>
      </c>
    </row>
    <row r="1194" spans="1:17" ht="12.75">
      <c r="A1194" s="1" t="s">
        <v>7246</v>
      </c>
      <c r="B1194" s="1" t="s">
        <v>7247</v>
      </c>
      <c r="C1194" s="21" t="s">
        <v>7248</v>
      </c>
      <c r="D1194" s="21" t="s">
        <v>3136</v>
      </c>
      <c r="E1194" s="21">
        <v>44285.614583333336</v>
      </c>
      <c r="F1194" s="4"/>
      <c r="G1194" s="4"/>
      <c r="H1194" s="2"/>
      <c r="I1194" s="5"/>
      <c r="J1194" s="15" t="s">
        <v>20</v>
      </c>
      <c r="K1194" s="11" t="s">
        <v>20</v>
      </c>
      <c r="M1194" s="18"/>
      <c r="N1194" s="20">
        <f t="shared" si="72"/>
        <v>1</v>
      </c>
      <c r="O1194" s="3" t="str">
        <f t="shared" si="73"/>
        <v/>
      </c>
      <c r="P1194" s="3">
        <f t="shared" si="74"/>
        <v>0</v>
      </c>
      <c r="Q1194" s="3">
        <f t="shared" si="75"/>
        <v>0</v>
      </c>
    </row>
    <row r="1195" spans="1:17" ht="12.75">
      <c r="A1195" s="1" t="s">
        <v>7249</v>
      </c>
      <c r="B1195" s="1" t="s">
        <v>241</v>
      </c>
      <c r="C1195" s="21" t="s">
        <v>7250</v>
      </c>
      <c r="D1195" s="21" t="s">
        <v>7251</v>
      </c>
      <c r="E1195" s="21" t="s">
        <v>7252</v>
      </c>
      <c r="F1195" s="4"/>
      <c r="G1195" s="4"/>
      <c r="H1195" s="2"/>
      <c r="I1195" s="5"/>
      <c r="J1195" s="15" t="s">
        <v>20</v>
      </c>
      <c r="K1195" s="11" t="s">
        <v>20</v>
      </c>
      <c r="M1195" s="18"/>
      <c r="N1195" s="20">
        <f t="shared" si="72"/>
        <v>1</v>
      </c>
      <c r="O1195" s="3" t="str">
        <f t="shared" si="73"/>
        <v/>
      </c>
      <c r="P1195" s="3">
        <f t="shared" si="74"/>
        <v>0</v>
      </c>
      <c r="Q1195" s="3">
        <f t="shared" si="75"/>
        <v>0</v>
      </c>
    </row>
    <row r="1196" spans="1:17" ht="12.75">
      <c r="A1196" s="1" t="s">
        <v>7253</v>
      </c>
      <c r="B1196" s="1" t="s">
        <v>2450</v>
      </c>
      <c r="C1196" s="21" t="s">
        <v>23</v>
      </c>
      <c r="D1196" s="21" t="s">
        <v>3843</v>
      </c>
      <c r="E1196" s="21" t="s">
        <v>1876</v>
      </c>
      <c r="F1196" s="4"/>
      <c r="G1196" s="4"/>
      <c r="H1196" s="2"/>
      <c r="I1196" s="5"/>
      <c r="J1196" s="15" t="s">
        <v>20</v>
      </c>
      <c r="K1196" s="11" t="s">
        <v>20</v>
      </c>
      <c r="M1196" s="18"/>
      <c r="N1196" s="20">
        <f t="shared" si="72"/>
        <v>1</v>
      </c>
      <c r="O1196" s="3" t="str">
        <f t="shared" si="73"/>
        <v/>
      </c>
      <c r="P1196" s="3">
        <f t="shared" si="74"/>
        <v>0</v>
      </c>
      <c r="Q1196" s="3">
        <f t="shared" si="75"/>
        <v>0</v>
      </c>
    </row>
    <row r="1197" spans="1:17" ht="12.75">
      <c r="A1197" s="1" t="s">
        <v>7254</v>
      </c>
      <c r="B1197" s="1" t="s">
        <v>4262</v>
      </c>
      <c r="C1197" s="21" t="s">
        <v>7255</v>
      </c>
      <c r="D1197" s="21" t="s">
        <v>3821</v>
      </c>
      <c r="E1197" s="21" t="s">
        <v>2979</v>
      </c>
      <c r="F1197" s="4"/>
      <c r="G1197" s="4"/>
      <c r="H1197" s="2"/>
      <c r="I1197" s="5"/>
      <c r="J1197" s="15" t="s">
        <v>20</v>
      </c>
      <c r="K1197" s="11" t="s">
        <v>20</v>
      </c>
      <c r="M1197" s="18"/>
      <c r="N1197" s="20">
        <f t="shared" si="72"/>
        <v>1</v>
      </c>
      <c r="O1197" s="3" t="str">
        <f t="shared" si="73"/>
        <v/>
      </c>
      <c r="P1197" s="3">
        <f t="shared" si="74"/>
        <v>0</v>
      </c>
      <c r="Q1197" s="3">
        <f t="shared" si="75"/>
        <v>0</v>
      </c>
    </row>
    <row r="1198" spans="1:17" ht="12.75">
      <c r="A1198" s="1" t="s">
        <v>7256</v>
      </c>
      <c r="B1198" s="1" t="s">
        <v>2450</v>
      </c>
      <c r="C1198" s="21" t="s">
        <v>23</v>
      </c>
      <c r="D1198" s="21" t="s">
        <v>5572</v>
      </c>
      <c r="E1198" s="21" t="s">
        <v>7257</v>
      </c>
      <c r="F1198" s="4"/>
      <c r="G1198" s="4"/>
      <c r="H1198" s="2"/>
      <c r="I1198" s="5"/>
      <c r="J1198" s="15" t="s">
        <v>20</v>
      </c>
      <c r="K1198" s="11" t="s">
        <v>20</v>
      </c>
      <c r="M1198" s="18"/>
      <c r="N1198" s="20">
        <f t="shared" si="72"/>
        <v>1</v>
      </c>
      <c r="O1198" s="3" t="str">
        <f t="shared" si="73"/>
        <v/>
      </c>
      <c r="P1198" s="3">
        <f t="shared" si="74"/>
        <v>0</v>
      </c>
      <c r="Q1198" s="3">
        <f t="shared" si="75"/>
        <v>0</v>
      </c>
    </row>
    <row r="1199" spans="1:17" ht="12.75">
      <c r="A1199" s="1" t="s">
        <v>7258</v>
      </c>
      <c r="B1199" s="1" t="s">
        <v>7259</v>
      </c>
      <c r="C1199" s="21">
        <v>43580.5</v>
      </c>
      <c r="D1199" s="21" t="s">
        <v>7260</v>
      </c>
      <c r="E1199" s="21" t="s">
        <v>20</v>
      </c>
      <c r="F1199" s="4"/>
      <c r="G1199" s="4"/>
      <c r="H1199" s="2"/>
      <c r="I1199" s="5"/>
      <c r="J1199" s="15" t="s">
        <v>20</v>
      </c>
      <c r="K1199" s="11" t="s">
        <v>20</v>
      </c>
      <c r="M1199" s="18"/>
      <c r="N1199" s="20">
        <f t="shared" si="72"/>
        <v>1</v>
      </c>
      <c r="O1199" s="3" t="str">
        <f t="shared" si="73"/>
        <v/>
      </c>
      <c r="P1199" s="3">
        <f t="shared" si="74"/>
        <v>0</v>
      </c>
      <c r="Q1199" s="3">
        <f t="shared" si="75"/>
        <v>0</v>
      </c>
    </row>
    <row r="1200" spans="1:17" ht="12.75">
      <c r="A1200" s="1" t="s">
        <v>7261</v>
      </c>
      <c r="B1200" s="1" t="s">
        <v>2654</v>
      </c>
      <c r="C1200" s="21" t="s">
        <v>23</v>
      </c>
      <c r="D1200" s="21" t="s">
        <v>5451</v>
      </c>
      <c r="E1200" s="21" t="s">
        <v>20</v>
      </c>
      <c r="F1200" s="4"/>
      <c r="G1200" s="4"/>
      <c r="H1200" s="2"/>
      <c r="I1200" s="5"/>
      <c r="J1200" s="15" t="s">
        <v>20</v>
      </c>
      <c r="K1200" s="11" t="s">
        <v>20</v>
      </c>
      <c r="M1200" s="18"/>
      <c r="N1200" s="20">
        <f t="shared" si="72"/>
        <v>1</v>
      </c>
      <c r="O1200" s="3" t="str">
        <f t="shared" si="73"/>
        <v/>
      </c>
      <c r="P1200" s="3">
        <f t="shared" si="74"/>
        <v>0</v>
      </c>
      <c r="Q1200" s="3">
        <f t="shared" si="75"/>
        <v>0</v>
      </c>
    </row>
    <row r="1201" spans="1:17" ht="12.75">
      <c r="A1201" s="1" t="s">
        <v>7262</v>
      </c>
      <c r="B1201" s="1" t="s">
        <v>1778</v>
      </c>
      <c r="C1201" s="21" t="s">
        <v>23</v>
      </c>
      <c r="D1201" s="21" t="s">
        <v>7263</v>
      </c>
      <c r="E1201" s="21" t="s">
        <v>7264</v>
      </c>
      <c r="F1201" s="4"/>
      <c r="G1201" s="4"/>
      <c r="H1201" s="2"/>
      <c r="I1201" s="5"/>
      <c r="J1201" s="15" t="s">
        <v>20</v>
      </c>
      <c r="K1201" s="11" t="s">
        <v>20</v>
      </c>
      <c r="M1201" s="18"/>
      <c r="N1201" s="20">
        <f t="shared" si="72"/>
        <v>1</v>
      </c>
      <c r="O1201" s="3" t="str">
        <f t="shared" si="73"/>
        <v/>
      </c>
      <c r="P1201" s="3">
        <f t="shared" si="74"/>
        <v>0</v>
      </c>
      <c r="Q1201" s="3">
        <f t="shared" si="75"/>
        <v>0</v>
      </c>
    </row>
    <row r="1202" spans="1:17" ht="12.75">
      <c r="A1202" s="1" t="s">
        <v>7265</v>
      </c>
      <c r="B1202" s="1" t="s">
        <v>7266</v>
      </c>
      <c r="C1202" s="21" t="s">
        <v>23</v>
      </c>
      <c r="D1202" s="21" t="s">
        <v>7267</v>
      </c>
      <c r="E1202" s="21" t="s">
        <v>7268</v>
      </c>
      <c r="F1202" s="4"/>
      <c r="G1202" s="4"/>
      <c r="H1202" s="2"/>
      <c r="I1202" s="5"/>
      <c r="J1202" s="15" t="s">
        <v>20</v>
      </c>
      <c r="K1202" s="11" t="s">
        <v>20</v>
      </c>
      <c r="M1202" s="18"/>
      <c r="N1202" s="20">
        <f t="shared" si="72"/>
        <v>1</v>
      </c>
      <c r="O1202" s="3" t="str">
        <f t="shared" si="73"/>
        <v/>
      </c>
      <c r="P1202" s="3">
        <f t="shared" si="74"/>
        <v>0</v>
      </c>
      <c r="Q1202" s="3">
        <f t="shared" si="75"/>
        <v>0</v>
      </c>
    </row>
    <row r="1203" spans="1:17" ht="12.75">
      <c r="A1203" s="1" t="s">
        <v>7269</v>
      </c>
      <c r="B1203" s="1" t="s">
        <v>7270</v>
      </c>
      <c r="C1203" s="21" t="s">
        <v>23</v>
      </c>
      <c r="D1203" s="21" t="s">
        <v>7271</v>
      </c>
      <c r="E1203" s="21" t="s">
        <v>3854</v>
      </c>
      <c r="F1203" s="4"/>
      <c r="G1203" s="4"/>
      <c r="H1203" s="2"/>
      <c r="I1203" s="5"/>
      <c r="J1203" s="15" t="s">
        <v>20</v>
      </c>
      <c r="K1203" s="11" t="s">
        <v>20</v>
      </c>
      <c r="M1203" s="18"/>
      <c r="N1203" s="20">
        <f t="shared" si="72"/>
        <v>1</v>
      </c>
      <c r="O1203" s="3" t="str">
        <f t="shared" si="73"/>
        <v/>
      </c>
      <c r="P1203" s="3">
        <f t="shared" si="74"/>
        <v>0</v>
      </c>
      <c r="Q1203" s="3">
        <f t="shared" si="75"/>
        <v>0</v>
      </c>
    </row>
    <row r="1204" spans="1:17" ht="12.75">
      <c r="A1204" s="1" t="s">
        <v>7272</v>
      </c>
      <c r="B1204" s="1" t="s">
        <v>6715</v>
      </c>
      <c r="C1204" s="21" t="s">
        <v>370</v>
      </c>
      <c r="D1204" s="21" t="s">
        <v>2703</v>
      </c>
      <c r="E1204" s="21" t="s">
        <v>5595</v>
      </c>
      <c r="F1204" s="4"/>
      <c r="G1204" s="4"/>
      <c r="H1204" s="2"/>
      <c r="I1204" s="5"/>
      <c r="J1204" s="15" t="s">
        <v>20</v>
      </c>
      <c r="K1204" s="11" t="s">
        <v>20</v>
      </c>
      <c r="M1204" s="18"/>
      <c r="N1204" s="20">
        <f t="shared" si="72"/>
        <v>1</v>
      </c>
      <c r="O1204" s="3" t="str">
        <f t="shared" si="73"/>
        <v/>
      </c>
      <c r="P1204" s="3">
        <f t="shared" si="74"/>
        <v>0</v>
      </c>
      <c r="Q1204" s="3">
        <f t="shared" si="75"/>
        <v>0</v>
      </c>
    </row>
    <row r="1205" spans="1:17" ht="12.75">
      <c r="A1205" s="1" t="s">
        <v>7273</v>
      </c>
      <c r="B1205" s="1" t="s">
        <v>266</v>
      </c>
      <c r="C1205" s="21" t="s">
        <v>7274</v>
      </c>
      <c r="D1205" s="21" t="s">
        <v>7275</v>
      </c>
      <c r="E1205" s="21" t="s">
        <v>4314</v>
      </c>
      <c r="F1205" s="4"/>
      <c r="G1205" s="4"/>
      <c r="H1205" s="2"/>
      <c r="I1205" s="5"/>
      <c r="J1205" s="15" t="s">
        <v>20</v>
      </c>
      <c r="K1205" s="11" t="s">
        <v>20</v>
      </c>
      <c r="M1205" s="18"/>
      <c r="N1205" s="20">
        <f t="shared" si="72"/>
        <v>1</v>
      </c>
      <c r="O1205" s="3" t="str">
        <f t="shared" si="73"/>
        <v/>
      </c>
      <c r="P1205" s="3">
        <f t="shared" si="74"/>
        <v>0</v>
      </c>
      <c r="Q1205" s="3">
        <f t="shared" si="75"/>
        <v>0</v>
      </c>
    </row>
    <row r="1206" spans="1:17" ht="12.75">
      <c r="A1206" s="1" t="s">
        <v>7276</v>
      </c>
      <c r="B1206" s="1" t="s">
        <v>458</v>
      </c>
      <c r="C1206" s="21" t="s">
        <v>23</v>
      </c>
      <c r="D1206" s="21" t="s">
        <v>7277</v>
      </c>
      <c r="E1206" s="21" t="s">
        <v>7278</v>
      </c>
      <c r="F1206" s="4"/>
      <c r="G1206" s="4"/>
      <c r="H1206" s="2"/>
      <c r="I1206" s="5"/>
      <c r="J1206" s="15" t="s">
        <v>20</v>
      </c>
      <c r="K1206" s="11" t="s">
        <v>20</v>
      </c>
      <c r="M1206" s="18"/>
      <c r="N1206" s="20">
        <f t="shared" si="72"/>
        <v>1</v>
      </c>
      <c r="O1206" s="3" t="str">
        <f t="shared" si="73"/>
        <v/>
      </c>
      <c r="P1206" s="3">
        <f t="shared" si="74"/>
        <v>0</v>
      </c>
      <c r="Q1206" s="3">
        <f t="shared" si="75"/>
        <v>0</v>
      </c>
    </row>
    <row r="1207" spans="1:17" ht="12.75">
      <c r="A1207" s="1" t="s">
        <v>7279</v>
      </c>
      <c r="B1207" s="1" t="s">
        <v>142</v>
      </c>
      <c r="C1207" s="21" t="s">
        <v>370</v>
      </c>
      <c r="D1207" s="21" t="s">
        <v>7280</v>
      </c>
      <c r="E1207" s="21" t="s">
        <v>6746</v>
      </c>
      <c r="F1207" s="4"/>
      <c r="G1207" s="4"/>
      <c r="H1207" s="2"/>
      <c r="I1207" s="5"/>
      <c r="J1207" s="15" t="s">
        <v>20</v>
      </c>
      <c r="K1207" s="11" t="s">
        <v>20</v>
      </c>
      <c r="M1207" s="18"/>
      <c r="N1207" s="20">
        <f t="shared" si="72"/>
        <v>1</v>
      </c>
      <c r="O1207" s="3" t="str">
        <f t="shared" si="73"/>
        <v/>
      </c>
      <c r="P1207" s="3">
        <f t="shared" si="74"/>
        <v>0</v>
      </c>
      <c r="Q1207" s="3">
        <f t="shared" si="75"/>
        <v>0</v>
      </c>
    </row>
    <row r="1208" spans="1:17" ht="12.75">
      <c r="A1208" s="1" t="s">
        <v>7281</v>
      </c>
      <c r="B1208" s="1" t="s">
        <v>510</v>
      </c>
      <c r="C1208" s="21" t="s">
        <v>23</v>
      </c>
      <c r="D1208" s="21" t="s">
        <v>7282</v>
      </c>
      <c r="E1208" s="21" t="s">
        <v>5321</v>
      </c>
      <c r="F1208" s="4"/>
      <c r="G1208" s="4"/>
      <c r="H1208" s="2"/>
      <c r="I1208" s="5"/>
      <c r="J1208" s="15" t="s">
        <v>20</v>
      </c>
      <c r="K1208" s="11" t="s">
        <v>20</v>
      </c>
      <c r="M1208" s="18"/>
      <c r="N1208" s="20">
        <f t="shared" si="72"/>
        <v>1</v>
      </c>
      <c r="O1208" s="3" t="str">
        <f t="shared" si="73"/>
        <v/>
      </c>
      <c r="P1208" s="3">
        <f t="shared" si="74"/>
        <v>0</v>
      </c>
      <c r="Q1208" s="3">
        <f t="shared" si="75"/>
        <v>0</v>
      </c>
    </row>
    <row r="1209" spans="1:17" ht="12.75">
      <c r="A1209" s="1" t="s">
        <v>7283</v>
      </c>
      <c r="B1209" s="1" t="s">
        <v>2450</v>
      </c>
      <c r="C1209" s="21" t="s">
        <v>23</v>
      </c>
      <c r="D1209" s="21" t="s">
        <v>3088</v>
      </c>
      <c r="E1209" s="21" t="s">
        <v>1734</v>
      </c>
      <c r="F1209" s="4"/>
      <c r="G1209" s="4"/>
      <c r="H1209" s="2"/>
      <c r="I1209" s="5"/>
      <c r="J1209" s="15" t="s">
        <v>20</v>
      </c>
      <c r="K1209" s="11" t="s">
        <v>20</v>
      </c>
      <c r="M1209" s="18"/>
      <c r="N1209" s="20">
        <f t="shared" si="72"/>
        <v>1</v>
      </c>
      <c r="O1209" s="3" t="str">
        <f t="shared" si="73"/>
        <v/>
      </c>
      <c r="P1209" s="3">
        <f t="shared" si="74"/>
        <v>0</v>
      </c>
      <c r="Q1209" s="3">
        <f t="shared" si="75"/>
        <v>0</v>
      </c>
    </row>
    <row r="1210" spans="1:17" ht="12.75">
      <c r="A1210" s="1" t="s">
        <v>7284</v>
      </c>
      <c r="B1210" s="1" t="s">
        <v>1782</v>
      </c>
      <c r="C1210" s="21" t="s">
        <v>23</v>
      </c>
      <c r="D1210" s="21" t="s">
        <v>7285</v>
      </c>
      <c r="E1210" s="21" t="s">
        <v>7286</v>
      </c>
      <c r="F1210" s="4"/>
      <c r="G1210" s="4"/>
      <c r="H1210" s="2"/>
      <c r="I1210" s="5"/>
      <c r="J1210" s="15" t="s">
        <v>20</v>
      </c>
      <c r="K1210" s="11" t="s">
        <v>20</v>
      </c>
      <c r="M1210" s="18"/>
      <c r="N1210" s="20">
        <f t="shared" si="72"/>
        <v>1</v>
      </c>
      <c r="O1210" s="3" t="str">
        <f t="shared" si="73"/>
        <v/>
      </c>
      <c r="P1210" s="3">
        <f t="shared" si="74"/>
        <v>0</v>
      </c>
      <c r="Q1210" s="3">
        <f t="shared" si="75"/>
        <v>0</v>
      </c>
    </row>
    <row r="1211" spans="1:17" ht="12.75">
      <c r="A1211" s="1" t="s">
        <v>7287</v>
      </c>
      <c r="B1211" s="1" t="s">
        <v>1782</v>
      </c>
      <c r="C1211" s="21" t="s">
        <v>23</v>
      </c>
      <c r="D1211" s="21" t="s">
        <v>7288</v>
      </c>
      <c r="E1211" s="21" t="s">
        <v>7289</v>
      </c>
      <c r="F1211" s="4"/>
      <c r="G1211" s="4"/>
      <c r="H1211" s="2"/>
      <c r="I1211" s="5"/>
      <c r="J1211" s="15" t="s">
        <v>20</v>
      </c>
      <c r="K1211" s="11" t="s">
        <v>20</v>
      </c>
      <c r="M1211" s="18"/>
      <c r="N1211" s="20">
        <f t="shared" si="72"/>
        <v>1</v>
      </c>
      <c r="O1211" s="3" t="str">
        <f t="shared" si="73"/>
        <v/>
      </c>
      <c r="P1211" s="3">
        <f t="shared" si="74"/>
        <v>0</v>
      </c>
      <c r="Q1211" s="3">
        <f t="shared" si="75"/>
        <v>0</v>
      </c>
    </row>
    <row r="1212" spans="1:17" ht="12.75">
      <c r="A1212" s="1" t="s">
        <v>7290</v>
      </c>
      <c r="B1212" s="1" t="s">
        <v>1659</v>
      </c>
      <c r="C1212" s="21" t="s">
        <v>23</v>
      </c>
      <c r="D1212" s="21" t="s">
        <v>7291</v>
      </c>
      <c r="E1212" s="21" t="s">
        <v>7292</v>
      </c>
      <c r="F1212" s="4"/>
      <c r="G1212" s="4"/>
      <c r="H1212" s="2"/>
      <c r="I1212" s="5"/>
      <c r="J1212" s="15" t="s">
        <v>20</v>
      </c>
      <c r="K1212" s="11" t="s">
        <v>20</v>
      </c>
      <c r="M1212" s="18"/>
      <c r="N1212" s="20">
        <f t="shared" si="72"/>
        <v>1</v>
      </c>
      <c r="O1212" s="3" t="str">
        <f t="shared" si="73"/>
        <v/>
      </c>
      <c r="P1212" s="3">
        <f t="shared" si="74"/>
        <v>0</v>
      </c>
      <c r="Q1212" s="3">
        <f t="shared" si="75"/>
        <v>0</v>
      </c>
    </row>
    <row r="1213" spans="1:17" ht="12.75">
      <c r="A1213" s="1" t="s">
        <v>7293</v>
      </c>
      <c r="B1213" s="1" t="s">
        <v>4664</v>
      </c>
      <c r="C1213" s="21" t="s">
        <v>23</v>
      </c>
      <c r="D1213" s="21" t="s">
        <v>7294</v>
      </c>
      <c r="E1213" s="21" t="s">
        <v>7295</v>
      </c>
      <c r="F1213" s="4"/>
      <c r="G1213" s="4"/>
      <c r="H1213" s="2"/>
      <c r="I1213" s="5"/>
      <c r="J1213" s="15" t="s">
        <v>20</v>
      </c>
      <c r="K1213" s="11" t="s">
        <v>20</v>
      </c>
      <c r="M1213" s="18"/>
      <c r="N1213" s="20">
        <f t="shared" si="72"/>
        <v>1</v>
      </c>
      <c r="O1213" s="3" t="str">
        <f t="shared" si="73"/>
        <v/>
      </c>
      <c r="P1213" s="3">
        <f t="shared" si="74"/>
        <v>0</v>
      </c>
      <c r="Q1213" s="3">
        <f t="shared" si="75"/>
        <v>0</v>
      </c>
    </row>
    <row r="1214" spans="1:17" ht="12.75">
      <c r="A1214" s="1" t="s">
        <v>7296</v>
      </c>
      <c r="B1214" s="1" t="s">
        <v>209</v>
      </c>
      <c r="C1214" s="21" t="s">
        <v>23</v>
      </c>
      <c r="D1214" s="21" t="s">
        <v>7297</v>
      </c>
      <c r="E1214" s="21" t="s">
        <v>7298</v>
      </c>
      <c r="F1214" s="4"/>
      <c r="G1214" s="4"/>
      <c r="H1214" s="2"/>
      <c r="I1214" s="5"/>
      <c r="J1214" s="15" t="s">
        <v>20</v>
      </c>
      <c r="K1214" s="11" t="s">
        <v>20</v>
      </c>
      <c r="M1214" s="18"/>
      <c r="N1214" s="20">
        <f t="shared" si="72"/>
        <v>1</v>
      </c>
      <c r="O1214" s="3" t="str">
        <f t="shared" si="73"/>
        <v/>
      </c>
      <c r="P1214" s="3">
        <f t="shared" si="74"/>
        <v>0</v>
      </c>
      <c r="Q1214" s="3">
        <f t="shared" si="75"/>
        <v>0</v>
      </c>
    </row>
    <row r="1215" spans="1:17" ht="12.75">
      <c r="A1215" s="1" t="s">
        <v>7299</v>
      </c>
      <c r="B1215" s="1" t="s">
        <v>7300</v>
      </c>
      <c r="C1215" s="21" t="s">
        <v>23</v>
      </c>
      <c r="D1215" s="21" t="s">
        <v>7301</v>
      </c>
      <c r="E1215" s="21" t="s">
        <v>3837</v>
      </c>
      <c r="F1215" s="4"/>
      <c r="G1215" s="4"/>
      <c r="H1215" s="2"/>
      <c r="I1215" s="5"/>
      <c r="J1215" s="15" t="s">
        <v>20</v>
      </c>
      <c r="K1215" s="11" t="s">
        <v>20</v>
      </c>
      <c r="M1215" s="18"/>
      <c r="N1215" s="20">
        <f t="shared" si="72"/>
        <v>1</v>
      </c>
      <c r="O1215" s="3" t="str">
        <f t="shared" si="73"/>
        <v/>
      </c>
      <c r="P1215" s="3">
        <f t="shared" si="74"/>
        <v>0</v>
      </c>
      <c r="Q1215" s="3">
        <f t="shared" si="75"/>
        <v>0</v>
      </c>
    </row>
    <row r="1216" spans="1:17" ht="12.75">
      <c r="A1216" s="1" t="s">
        <v>7302</v>
      </c>
      <c r="B1216" s="1" t="s">
        <v>1928</v>
      </c>
      <c r="C1216" s="21" t="s">
        <v>7303</v>
      </c>
      <c r="D1216" s="21" t="s">
        <v>7304</v>
      </c>
      <c r="E1216" s="21" t="s">
        <v>7305</v>
      </c>
      <c r="F1216" s="4"/>
      <c r="G1216" s="4"/>
      <c r="H1216" s="2"/>
      <c r="I1216" s="5"/>
      <c r="J1216" s="15" t="s">
        <v>20</v>
      </c>
      <c r="K1216" s="11" t="s">
        <v>20</v>
      </c>
      <c r="M1216" s="18"/>
      <c r="N1216" s="20">
        <f t="shared" si="72"/>
        <v>1</v>
      </c>
      <c r="O1216" s="3" t="str">
        <f t="shared" si="73"/>
        <v/>
      </c>
      <c r="P1216" s="3">
        <f t="shared" si="74"/>
        <v>0</v>
      </c>
      <c r="Q1216" s="3">
        <f t="shared" si="75"/>
        <v>0</v>
      </c>
    </row>
    <row r="1217" spans="1:17" ht="13.15" customHeight="1">
      <c r="A1217" s="1" t="s">
        <v>7306</v>
      </c>
      <c r="B1217" s="1" t="s">
        <v>7307</v>
      </c>
      <c r="C1217" s="21" t="s">
        <v>23</v>
      </c>
      <c r="D1217" s="21" t="s">
        <v>7308</v>
      </c>
      <c r="E1217" s="21" t="s">
        <v>7309</v>
      </c>
      <c r="F1217" s="4"/>
      <c r="G1217" s="4"/>
      <c r="H1217" s="2"/>
      <c r="I1217" s="5"/>
      <c r="J1217" s="15" t="s">
        <v>20</v>
      </c>
      <c r="K1217" s="11" t="s">
        <v>20</v>
      </c>
      <c r="M1217" s="18"/>
      <c r="N1217" s="20">
        <f t="shared" si="72"/>
        <v>1</v>
      </c>
      <c r="O1217" s="3" t="str">
        <f t="shared" si="73"/>
        <v/>
      </c>
      <c r="P1217" s="3">
        <f t="shared" si="74"/>
        <v>0</v>
      </c>
      <c r="Q1217" s="3">
        <f t="shared" si="75"/>
        <v>0</v>
      </c>
    </row>
    <row r="1218" spans="1:17" ht="12.75">
      <c r="A1218" s="1" t="s">
        <v>7310</v>
      </c>
      <c r="B1218" s="1" t="s">
        <v>3889</v>
      </c>
      <c r="C1218" s="21" t="s">
        <v>23</v>
      </c>
      <c r="D1218" s="21" t="s">
        <v>7311</v>
      </c>
      <c r="E1218" s="21" t="s">
        <v>7312</v>
      </c>
      <c r="F1218" s="4">
        <v>43906.62777777778</v>
      </c>
      <c r="G1218" s="4"/>
      <c r="H1218" s="2"/>
      <c r="I1218" s="5"/>
      <c r="J1218" s="15" t="s">
        <v>20</v>
      </c>
      <c r="K1218" s="11" t="s">
        <v>20</v>
      </c>
      <c r="M1218" s="18"/>
      <c r="N1218" s="20">
        <f t="shared" si="72"/>
        <v>1</v>
      </c>
      <c r="O1218" s="3" t="str">
        <f t="shared" si="73"/>
        <v/>
      </c>
      <c r="P1218" s="3">
        <f t="shared" si="74"/>
        <v>0</v>
      </c>
      <c r="Q1218" s="3">
        <f t="shared" si="75"/>
        <v>0</v>
      </c>
    </row>
    <row r="1219" spans="1:17" ht="12.75">
      <c r="A1219" s="1" t="s">
        <v>7313</v>
      </c>
      <c r="B1219" s="1" t="s">
        <v>1249</v>
      </c>
      <c r="C1219" s="21" t="s">
        <v>23</v>
      </c>
      <c r="D1219" s="21" t="s">
        <v>7314</v>
      </c>
      <c r="E1219" s="21" t="s">
        <v>7315</v>
      </c>
      <c r="F1219" s="4"/>
      <c r="G1219" s="4"/>
      <c r="H1219" s="2"/>
      <c r="I1219" s="5"/>
      <c r="J1219" s="15" t="s">
        <v>20</v>
      </c>
      <c r="K1219" s="11" t="s">
        <v>20</v>
      </c>
      <c r="M1219" s="18"/>
      <c r="N1219" s="20">
        <f t="shared" ref="N1219:N1280" si="76">IF(COUNTA(C1219:E1219) = 3, 1,0)</f>
        <v>1</v>
      </c>
      <c r="O1219" s="3" t="str">
        <f t="shared" ref="O1219:O1281" si="77">IF(COUNTBLANK(C1219) = 1, 1, "")</f>
        <v/>
      </c>
      <c r="P1219" s="3">
        <f t="shared" ref="P1219:P1280" si="78">IF(COUNTA(C1219:E1219)=3, 0, "")</f>
        <v>0</v>
      </c>
      <c r="Q1219" s="3">
        <f t="shared" si="75"/>
        <v>0</v>
      </c>
    </row>
    <row r="1220" spans="1:17" ht="12.75">
      <c r="A1220" s="1" t="s">
        <v>7316</v>
      </c>
      <c r="B1220" s="1" t="s">
        <v>7317</v>
      </c>
      <c r="C1220" s="21" t="s">
        <v>23</v>
      </c>
      <c r="D1220" s="21" t="s">
        <v>7318</v>
      </c>
      <c r="E1220" s="21" t="s">
        <v>7319</v>
      </c>
      <c r="F1220" s="4"/>
      <c r="G1220" s="4"/>
      <c r="H1220" s="2"/>
      <c r="I1220" s="5"/>
      <c r="J1220" s="15" t="s">
        <v>20</v>
      </c>
      <c r="K1220" s="11" t="s">
        <v>20</v>
      </c>
      <c r="M1220" s="18"/>
      <c r="N1220" s="20">
        <f t="shared" si="76"/>
        <v>1</v>
      </c>
      <c r="O1220" s="3" t="str">
        <f t="shared" si="77"/>
        <v/>
      </c>
      <c r="P1220" s="3">
        <f t="shared" si="78"/>
        <v>0</v>
      </c>
      <c r="Q1220" s="3">
        <f t="shared" ref="Q1220:Q1281" si="79">IF(COUNTA(F1220:H1220)=3, "", )</f>
        <v>0</v>
      </c>
    </row>
    <row r="1221" spans="1:17" ht="12.75">
      <c r="A1221" s="1" t="s">
        <v>7320</v>
      </c>
      <c r="B1221" s="1" t="s">
        <v>1329</v>
      </c>
      <c r="C1221" s="21" t="s">
        <v>7321</v>
      </c>
      <c r="D1221" s="21" t="s">
        <v>7322</v>
      </c>
      <c r="E1221" s="21" t="s">
        <v>3841</v>
      </c>
      <c r="F1221" s="4">
        <v>44097.552777777775</v>
      </c>
      <c r="G1221" s="4">
        <v>44098.555555555555</v>
      </c>
      <c r="H1221" s="2"/>
      <c r="I1221" s="5"/>
      <c r="J1221" s="15" t="s">
        <v>20</v>
      </c>
      <c r="K1221" s="11" t="s">
        <v>20</v>
      </c>
      <c r="M1221" s="18"/>
      <c r="N1221" s="20">
        <f t="shared" si="76"/>
        <v>1</v>
      </c>
      <c r="O1221" s="3" t="str">
        <f t="shared" si="77"/>
        <v/>
      </c>
      <c r="P1221" s="3">
        <f t="shared" si="78"/>
        <v>0</v>
      </c>
      <c r="Q1221" s="3">
        <f t="shared" si="79"/>
        <v>0</v>
      </c>
    </row>
    <row r="1222" spans="1:17" ht="12.75">
      <c r="A1222" s="1" t="s">
        <v>7323</v>
      </c>
      <c r="B1222" s="1" t="s">
        <v>1363</v>
      </c>
      <c r="C1222" s="21" t="s">
        <v>23</v>
      </c>
      <c r="D1222" s="21" t="s">
        <v>5903</v>
      </c>
      <c r="E1222" s="21" t="s">
        <v>2871</v>
      </c>
      <c r="F1222" s="4"/>
      <c r="G1222" s="4"/>
      <c r="H1222" s="2"/>
      <c r="I1222" s="5"/>
      <c r="J1222" s="15" t="s">
        <v>20</v>
      </c>
      <c r="K1222" s="11" t="s">
        <v>122</v>
      </c>
      <c r="M1222" s="18"/>
      <c r="N1222" s="20">
        <f t="shared" si="76"/>
        <v>1</v>
      </c>
      <c r="O1222" s="3" t="str">
        <f t="shared" si="77"/>
        <v/>
      </c>
      <c r="P1222" s="3">
        <f t="shared" si="78"/>
        <v>0</v>
      </c>
      <c r="Q1222" s="3">
        <f t="shared" si="79"/>
        <v>0</v>
      </c>
    </row>
    <row r="1223" spans="1:17" ht="12.75">
      <c r="A1223" s="1" t="s">
        <v>7324</v>
      </c>
      <c r="B1223" s="1" t="s">
        <v>2450</v>
      </c>
      <c r="C1223" s="21" t="s">
        <v>23</v>
      </c>
      <c r="D1223" s="21" t="s">
        <v>7325</v>
      </c>
      <c r="E1223" s="21" t="s">
        <v>2558</v>
      </c>
      <c r="F1223" s="4"/>
      <c r="G1223" s="4"/>
      <c r="H1223" s="2"/>
      <c r="I1223" s="5"/>
      <c r="J1223" s="15" t="s">
        <v>20</v>
      </c>
      <c r="K1223" s="11" t="s">
        <v>20</v>
      </c>
      <c r="M1223" s="18"/>
      <c r="N1223" s="20">
        <f t="shared" si="76"/>
        <v>1</v>
      </c>
      <c r="O1223" s="3" t="str">
        <f t="shared" si="77"/>
        <v/>
      </c>
      <c r="P1223" s="3">
        <f t="shared" si="78"/>
        <v>0</v>
      </c>
      <c r="Q1223" s="3">
        <f t="shared" si="79"/>
        <v>0</v>
      </c>
    </row>
    <row r="1224" spans="1:17" ht="12.75">
      <c r="A1224" s="1" t="s">
        <v>7326</v>
      </c>
      <c r="B1224" s="1" t="s">
        <v>128</v>
      </c>
      <c r="C1224" s="21" t="s">
        <v>23</v>
      </c>
      <c r="D1224" s="21" t="s">
        <v>7327</v>
      </c>
      <c r="E1224" s="21" t="s">
        <v>862</v>
      </c>
      <c r="F1224" s="4"/>
      <c r="G1224" s="4"/>
      <c r="H1224" s="2"/>
      <c r="I1224" s="5"/>
      <c r="J1224" s="15" t="s">
        <v>20</v>
      </c>
      <c r="K1224" s="11" t="s">
        <v>20</v>
      </c>
      <c r="M1224" s="18"/>
      <c r="N1224" s="20">
        <f t="shared" si="76"/>
        <v>1</v>
      </c>
      <c r="O1224" s="3" t="str">
        <f t="shared" si="77"/>
        <v/>
      </c>
      <c r="P1224" s="3">
        <f t="shared" si="78"/>
        <v>0</v>
      </c>
      <c r="Q1224" s="3">
        <f t="shared" si="79"/>
        <v>0</v>
      </c>
    </row>
    <row r="1225" spans="1:17" ht="12.75">
      <c r="A1225" s="1" t="s">
        <v>7328</v>
      </c>
      <c r="B1225" s="1" t="s">
        <v>7329</v>
      </c>
      <c r="C1225" s="21" t="s">
        <v>23</v>
      </c>
      <c r="D1225" s="21" t="s">
        <v>7330</v>
      </c>
      <c r="E1225" s="21" t="s">
        <v>2968</v>
      </c>
      <c r="F1225" s="4"/>
      <c r="G1225" s="4"/>
      <c r="H1225" s="2"/>
      <c r="I1225" s="5"/>
      <c r="J1225" s="15" t="s">
        <v>20</v>
      </c>
      <c r="K1225" s="11" t="s">
        <v>20</v>
      </c>
      <c r="M1225" s="18"/>
      <c r="N1225" s="20">
        <f t="shared" si="76"/>
        <v>1</v>
      </c>
      <c r="O1225" s="3" t="str">
        <f t="shared" si="77"/>
        <v/>
      </c>
      <c r="P1225" s="3">
        <f t="shared" si="78"/>
        <v>0</v>
      </c>
      <c r="Q1225" s="3">
        <f t="shared" si="79"/>
        <v>0</v>
      </c>
    </row>
    <row r="1226" spans="1:17" ht="12.75">
      <c r="A1226" s="1" t="s">
        <v>7331</v>
      </c>
      <c r="B1226" s="1" t="s">
        <v>2481</v>
      </c>
      <c r="C1226" s="21" t="s">
        <v>23</v>
      </c>
      <c r="D1226" s="21" t="s">
        <v>5110</v>
      </c>
      <c r="E1226" s="21" t="s">
        <v>7332</v>
      </c>
      <c r="F1226" s="4"/>
      <c r="G1226" s="4"/>
      <c r="H1226" s="2"/>
      <c r="I1226" s="5"/>
      <c r="J1226" s="15" t="s">
        <v>20</v>
      </c>
      <c r="K1226" s="11" t="s">
        <v>20</v>
      </c>
      <c r="M1226" s="18"/>
      <c r="N1226" s="20">
        <f t="shared" si="76"/>
        <v>1</v>
      </c>
      <c r="O1226" s="3" t="str">
        <f t="shared" si="77"/>
        <v/>
      </c>
      <c r="P1226" s="3">
        <f t="shared" si="78"/>
        <v>0</v>
      </c>
      <c r="Q1226" s="3">
        <f t="shared" si="79"/>
        <v>0</v>
      </c>
    </row>
    <row r="1227" spans="1:17" ht="12.75">
      <c r="A1227" s="1" t="s">
        <v>7333</v>
      </c>
      <c r="B1227" s="1" t="s">
        <v>7334</v>
      </c>
      <c r="C1227" s="21" t="s">
        <v>23</v>
      </c>
      <c r="D1227" s="21" t="s">
        <v>7335</v>
      </c>
      <c r="E1227" s="21" t="s">
        <v>5504</v>
      </c>
      <c r="F1227" s="4"/>
      <c r="G1227" s="4"/>
      <c r="H1227" s="2"/>
      <c r="I1227" s="5"/>
      <c r="J1227" s="15" t="s">
        <v>20</v>
      </c>
      <c r="K1227" s="11" t="s">
        <v>20</v>
      </c>
      <c r="M1227" s="18"/>
      <c r="N1227" s="20">
        <f t="shared" si="76"/>
        <v>1</v>
      </c>
      <c r="O1227" s="3" t="str">
        <f t="shared" si="77"/>
        <v/>
      </c>
      <c r="P1227" s="3">
        <f t="shared" si="78"/>
        <v>0</v>
      </c>
      <c r="Q1227" s="3">
        <f t="shared" si="79"/>
        <v>0</v>
      </c>
    </row>
    <row r="1228" spans="1:17" ht="12.75">
      <c r="A1228" s="1" t="s">
        <v>7336</v>
      </c>
      <c r="B1228" s="1" t="s">
        <v>3173</v>
      </c>
      <c r="C1228" s="21" t="s">
        <v>23</v>
      </c>
      <c r="D1228" s="21" t="s">
        <v>503</v>
      </c>
      <c r="E1228" s="21" t="s">
        <v>5802</v>
      </c>
      <c r="F1228" s="4"/>
      <c r="G1228" s="4"/>
      <c r="H1228" s="2"/>
      <c r="I1228" s="5"/>
      <c r="J1228" s="15" t="s">
        <v>20</v>
      </c>
      <c r="K1228" s="11" t="s">
        <v>20</v>
      </c>
      <c r="M1228" s="18"/>
      <c r="N1228" s="20">
        <f t="shared" si="76"/>
        <v>1</v>
      </c>
      <c r="O1228" s="3" t="str">
        <f t="shared" si="77"/>
        <v/>
      </c>
      <c r="P1228" s="3">
        <f t="shared" si="78"/>
        <v>0</v>
      </c>
      <c r="Q1228" s="3">
        <f t="shared" si="79"/>
        <v>0</v>
      </c>
    </row>
    <row r="1229" spans="1:17" ht="12.75">
      <c r="A1229" s="1" t="s">
        <v>7337</v>
      </c>
      <c r="B1229" s="1" t="s">
        <v>7338</v>
      </c>
      <c r="C1229" s="21" t="s">
        <v>23</v>
      </c>
      <c r="D1229" s="21" t="s">
        <v>7339</v>
      </c>
      <c r="E1229" s="21" t="s">
        <v>7340</v>
      </c>
      <c r="F1229" s="4"/>
      <c r="G1229" s="4"/>
      <c r="H1229" s="2"/>
      <c r="I1229" s="5"/>
      <c r="J1229" s="15" t="s">
        <v>20</v>
      </c>
      <c r="K1229" s="11" t="s">
        <v>20</v>
      </c>
      <c r="M1229" s="18"/>
      <c r="N1229" s="20">
        <f t="shared" si="76"/>
        <v>1</v>
      </c>
      <c r="O1229" s="3" t="str">
        <f t="shared" si="77"/>
        <v/>
      </c>
      <c r="P1229" s="3">
        <f t="shared" si="78"/>
        <v>0</v>
      </c>
      <c r="Q1229" s="3">
        <f t="shared" si="79"/>
        <v>0</v>
      </c>
    </row>
    <row r="1230" spans="1:17" ht="12.75">
      <c r="A1230" s="1" t="s">
        <v>7341</v>
      </c>
      <c r="B1230" s="1" t="s">
        <v>4005</v>
      </c>
      <c r="C1230" s="21" t="s">
        <v>23</v>
      </c>
      <c r="D1230" s="21" t="s">
        <v>4517</v>
      </c>
      <c r="E1230" s="21" t="s">
        <v>7342</v>
      </c>
      <c r="F1230" s="4"/>
      <c r="G1230" s="4"/>
      <c r="H1230" s="2"/>
      <c r="I1230" s="5"/>
      <c r="J1230" s="15" t="s">
        <v>20</v>
      </c>
      <c r="K1230" s="11" t="s">
        <v>20</v>
      </c>
      <c r="M1230" s="18"/>
      <c r="N1230" s="20">
        <f t="shared" si="76"/>
        <v>1</v>
      </c>
      <c r="O1230" s="3" t="str">
        <f t="shared" si="77"/>
        <v/>
      </c>
      <c r="P1230" s="3">
        <f t="shared" si="78"/>
        <v>0</v>
      </c>
      <c r="Q1230" s="3">
        <f t="shared" si="79"/>
        <v>0</v>
      </c>
    </row>
    <row r="1231" spans="1:17" ht="12.75">
      <c r="A1231" s="1" t="s">
        <v>7343</v>
      </c>
      <c r="B1231" s="1" t="s">
        <v>1938</v>
      </c>
      <c r="C1231" s="21" t="s">
        <v>23</v>
      </c>
      <c r="D1231" s="21" t="s">
        <v>7344</v>
      </c>
      <c r="E1231" s="21" t="s">
        <v>7345</v>
      </c>
      <c r="F1231" s="4"/>
      <c r="G1231" s="4"/>
      <c r="H1231" s="2"/>
      <c r="I1231" s="5"/>
      <c r="J1231" s="15" t="s">
        <v>20</v>
      </c>
      <c r="K1231" s="11" t="s">
        <v>20</v>
      </c>
      <c r="M1231" s="18"/>
      <c r="N1231" s="20">
        <f t="shared" si="76"/>
        <v>1</v>
      </c>
      <c r="O1231" s="3" t="str">
        <f t="shared" si="77"/>
        <v/>
      </c>
      <c r="P1231" s="3">
        <f t="shared" si="78"/>
        <v>0</v>
      </c>
      <c r="Q1231" s="3">
        <f t="shared" si="79"/>
        <v>0</v>
      </c>
    </row>
    <row r="1232" spans="1:17" ht="12.75">
      <c r="A1232" s="1" t="s">
        <v>7346</v>
      </c>
      <c r="B1232" s="1" t="s">
        <v>7347</v>
      </c>
      <c r="C1232" s="21" t="s">
        <v>370</v>
      </c>
      <c r="D1232" s="21" t="s">
        <v>7348</v>
      </c>
      <c r="E1232" s="21" t="s">
        <v>956</v>
      </c>
      <c r="F1232" s="4"/>
      <c r="G1232" s="4"/>
      <c r="H1232" s="2"/>
      <c r="I1232" s="5"/>
      <c r="J1232" s="15" t="s">
        <v>20</v>
      </c>
      <c r="K1232" s="11" t="s">
        <v>20</v>
      </c>
      <c r="M1232" s="18"/>
      <c r="N1232" s="20">
        <f t="shared" si="76"/>
        <v>1</v>
      </c>
      <c r="O1232" s="3" t="str">
        <f t="shared" si="77"/>
        <v/>
      </c>
      <c r="P1232" s="3">
        <f t="shared" si="78"/>
        <v>0</v>
      </c>
      <c r="Q1232" s="3">
        <f t="shared" si="79"/>
        <v>0</v>
      </c>
    </row>
    <row r="1233" spans="1:17" ht="12.75">
      <c r="A1233" s="1" t="s">
        <v>7349</v>
      </c>
      <c r="B1233" s="1" t="s">
        <v>5856</v>
      </c>
      <c r="C1233" s="21" t="s">
        <v>7350</v>
      </c>
      <c r="D1233" s="21" t="s">
        <v>7351</v>
      </c>
      <c r="E1233" s="21" t="s">
        <v>2539</v>
      </c>
      <c r="F1233" s="4"/>
      <c r="G1233" s="4"/>
      <c r="H1233" s="2"/>
      <c r="I1233" s="5"/>
      <c r="J1233" s="15" t="s">
        <v>20</v>
      </c>
      <c r="K1233" s="11" t="s">
        <v>20</v>
      </c>
      <c r="M1233" s="18"/>
      <c r="N1233" s="20">
        <f t="shared" si="76"/>
        <v>1</v>
      </c>
      <c r="O1233" s="3" t="str">
        <f t="shared" si="77"/>
        <v/>
      </c>
      <c r="P1233" s="3">
        <f t="shared" si="78"/>
        <v>0</v>
      </c>
      <c r="Q1233" s="3">
        <f t="shared" si="79"/>
        <v>0</v>
      </c>
    </row>
    <row r="1234" spans="1:17" ht="12.75">
      <c r="A1234" s="1" t="s">
        <v>7352</v>
      </c>
      <c r="B1234" s="1" t="s">
        <v>1938</v>
      </c>
      <c r="C1234" s="21" t="s">
        <v>23</v>
      </c>
      <c r="D1234" s="21" t="s">
        <v>1077</v>
      </c>
      <c r="E1234" s="21" t="s">
        <v>7218</v>
      </c>
      <c r="F1234" s="4"/>
      <c r="G1234" s="4"/>
      <c r="H1234" s="2"/>
      <c r="I1234" s="5"/>
      <c r="J1234" s="15" t="s">
        <v>20</v>
      </c>
      <c r="K1234" s="11" t="s">
        <v>20</v>
      </c>
      <c r="M1234" s="18"/>
      <c r="N1234" s="20">
        <f t="shared" si="76"/>
        <v>1</v>
      </c>
      <c r="O1234" s="3" t="str">
        <f t="shared" si="77"/>
        <v/>
      </c>
      <c r="P1234" s="3">
        <f t="shared" si="78"/>
        <v>0</v>
      </c>
      <c r="Q1234" s="3">
        <f t="shared" si="79"/>
        <v>0</v>
      </c>
    </row>
    <row r="1235" spans="1:17" ht="12.75">
      <c r="A1235" s="1" t="s">
        <v>7353</v>
      </c>
      <c r="B1235" s="1" t="s">
        <v>1938</v>
      </c>
      <c r="C1235" s="21" t="s">
        <v>370</v>
      </c>
      <c r="D1235" s="21" t="s">
        <v>1077</v>
      </c>
      <c r="E1235" s="21" t="s">
        <v>1194</v>
      </c>
      <c r="F1235" s="4"/>
      <c r="G1235" s="4"/>
      <c r="H1235" s="2"/>
      <c r="I1235" s="5"/>
      <c r="J1235" s="15" t="s">
        <v>20</v>
      </c>
      <c r="K1235" s="11" t="s">
        <v>20</v>
      </c>
      <c r="M1235" s="18"/>
      <c r="N1235" s="20">
        <f t="shared" si="76"/>
        <v>1</v>
      </c>
      <c r="O1235" s="3" t="str">
        <f t="shared" si="77"/>
        <v/>
      </c>
      <c r="P1235" s="3">
        <f t="shared" si="78"/>
        <v>0</v>
      </c>
      <c r="Q1235" s="3">
        <f t="shared" si="79"/>
        <v>0</v>
      </c>
    </row>
    <row r="1236" spans="1:17" ht="12.75">
      <c r="A1236" s="1" t="s">
        <v>7354</v>
      </c>
      <c r="B1236" s="1" t="s">
        <v>128</v>
      </c>
      <c r="C1236" s="21" t="s">
        <v>23</v>
      </c>
      <c r="D1236" s="21" t="s">
        <v>7355</v>
      </c>
      <c r="E1236" s="21" t="s">
        <v>7356</v>
      </c>
      <c r="F1236" s="4"/>
      <c r="G1236" s="4"/>
      <c r="H1236" s="2"/>
      <c r="I1236" s="5"/>
      <c r="J1236" s="15" t="s">
        <v>20</v>
      </c>
      <c r="K1236" s="11" t="s">
        <v>20</v>
      </c>
      <c r="M1236" s="18"/>
      <c r="N1236" s="20">
        <f t="shared" si="76"/>
        <v>1</v>
      </c>
      <c r="O1236" s="3" t="str">
        <f t="shared" si="77"/>
        <v/>
      </c>
      <c r="P1236" s="3">
        <f t="shared" si="78"/>
        <v>0</v>
      </c>
      <c r="Q1236" s="3">
        <f t="shared" si="79"/>
        <v>0</v>
      </c>
    </row>
    <row r="1237" spans="1:17" ht="12.75">
      <c r="A1237" s="1" t="s">
        <v>7357</v>
      </c>
      <c r="B1237" s="1" t="s">
        <v>128</v>
      </c>
      <c r="C1237" s="21" t="s">
        <v>23</v>
      </c>
      <c r="D1237" s="21" t="s">
        <v>7358</v>
      </c>
      <c r="E1237" s="21" t="s">
        <v>7359</v>
      </c>
      <c r="F1237" s="4"/>
      <c r="G1237" s="4"/>
      <c r="H1237" s="2"/>
      <c r="I1237" s="5"/>
      <c r="J1237" s="15" t="s">
        <v>20</v>
      </c>
      <c r="K1237" s="11" t="s">
        <v>20</v>
      </c>
      <c r="M1237" s="18"/>
      <c r="N1237" s="20">
        <f t="shared" si="76"/>
        <v>1</v>
      </c>
      <c r="O1237" s="3" t="str">
        <f t="shared" si="77"/>
        <v/>
      </c>
      <c r="P1237" s="3">
        <f t="shared" si="78"/>
        <v>0</v>
      </c>
      <c r="Q1237" s="3">
        <f t="shared" si="79"/>
        <v>0</v>
      </c>
    </row>
    <row r="1238" spans="1:17" ht="12.75">
      <c r="A1238" s="1" t="s">
        <v>7360</v>
      </c>
      <c r="B1238" s="1" t="s">
        <v>128</v>
      </c>
      <c r="C1238" s="21" t="s">
        <v>23</v>
      </c>
      <c r="D1238" s="21" t="s">
        <v>4183</v>
      </c>
      <c r="E1238" s="21" t="s">
        <v>7361</v>
      </c>
      <c r="F1238" s="4"/>
      <c r="G1238" s="4"/>
      <c r="H1238" s="2"/>
      <c r="I1238" s="5"/>
      <c r="J1238" s="15" t="s">
        <v>20</v>
      </c>
      <c r="K1238" s="11" t="s">
        <v>20</v>
      </c>
      <c r="M1238" s="18"/>
      <c r="N1238" s="20">
        <f t="shared" si="76"/>
        <v>1</v>
      </c>
      <c r="O1238" s="3" t="str">
        <f t="shared" si="77"/>
        <v/>
      </c>
      <c r="P1238" s="3">
        <f t="shared" si="78"/>
        <v>0</v>
      </c>
      <c r="Q1238" s="3">
        <f t="shared" si="79"/>
        <v>0</v>
      </c>
    </row>
    <row r="1239" spans="1:17" ht="12.75">
      <c r="A1239" s="1" t="s">
        <v>7362</v>
      </c>
      <c r="B1239" s="1" t="s">
        <v>378</v>
      </c>
      <c r="C1239" s="21" t="s">
        <v>23</v>
      </c>
      <c r="D1239" s="21" t="s">
        <v>2955</v>
      </c>
      <c r="E1239" s="21" t="s">
        <v>7363</v>
      </c>
      <c r="F1239" s="4"/>
      <c r="G1239" s="4"/>
      <c r="H1239" s="2"/>
      <c r="I1239" s="5"/>
      <c r="J1239" s="15" t="s">
        <v>20</v>
      </c>
      <c r="K1239" s="11" t="s">
        <v>20</v>
      </c>
      <c r="M1239" s="18"/>
      <c r="N1239" s="20">
        <f t="shared" si="76"/>
        <v>1</v>
      </c>
      <c r="O1239" s="3" t="str">
        <f t="shared" si="77"/>
        <v/>
      </c>
      <c r="P1239" s="3">
        <f t="shared" si="78"/>
        <v>0</v>
      </c>
      <c r="Q1239" s="3">
        <f t="shared" si="79"/>
        <v>0</v>
      </c>
    </row>
    <row r="1240" spans="1:17" ht="12.75">
      <c r="A1240" s="1" t="s">
        <v>7364</v>
      </c>
      <c r="B1240" s="1" t="s">
        <v>378</v>
      </c>
      <c r="C1240" s="21" t="s">
        <v>23</v>
      </c>
      <c r="D1240" s="21" t="s">
        <v>3134</v>
      </c>
      <c r="E1240" s="21" t="s">
        <v>7365</v>
      </c>
      <c r="F1240" s="4"/>
      <c r="G1240" s="4"/>
      <c r="H1240" s="2"/>
      <c r="I1240" s="5"/>
      <c r="J1240" s="15" t="s">
        <v>20</v>
      </c>
      <c r="K1240" s="11" t="s">
        <v>20</v>
      </c>
      <c r="M1240" s="18"/>
      <c r="N1240" s="20">
        <f t="shared" si="76"/>
        <v>1</v>
      </c>
      <c r="O1240" s="3" t="str">
        <f t="shared" si="77"/>
        <v/>
      </c>
      <c r="P1240" s="3">
        <f t="shared" si="78"/>
        <v>0</v>
      </c>
      <c r="Q1240" s="3">
        <f t="shared" si="79"/>
        <v>0</v>
      </c>
    </row>
    <row r="1241" spans="1:17" ht="12.75">
      <c r="A1241" s="1" t="s">
        <v>7366</v>
      </c>
      <c r="B1241" s="1" t="s">
        <v>378</v>
      </c>
      <c r="C1241" s="21" t="s">
        <v>23</v>
      </c>
      <c r="D1241" s="21" t="s">
        <v>2814</v>
      </c>
      <c r="E1241" s="21" t="s">
        <v>4366</v>
      </c>
      <c r="F1241" s="4"/>
      <c r="G1241" s="4"/>
      <c r="H1241" s="2"/>
      <c r="I1241" s="5"/>
      <c r="J1241" s="15" t="s">
        <v>20</v>
      </c>
      <c r="K1241" s="11" t="s">
        <v>20</v>
      </c>
      <c r="M1241" s="18"/>
      <c r="N1241" s="20">
        <f t="shared" si="76"/>
        <v>1</v>
      </c>
      <c r="O1241" s="3" t="str">
        <f t="shared" si="77"/>
        <v/>
      </c>
      <c r="P1241" s="3">
        <f t="shared" si="78"/>
        <v>0</v>
      </c>
      <c r="Q1241" s="3">
        <f t="shared" si="79"/>
        <v>0</v>
      </c>
    </row>
    <row r="1242" spans="1:17" ht="12.75">
      <c r="A1242" s="1" t="s">
        <v>7367</v>
      </c>
      <c r="B1242" s="1" t="s">
        <v>378</v>
      </c>
      <c r="C1242" s="21" t="s">
        <v>23</v>
      </c>
      <c r="D1242" s="21" t="s">
        <v>2607</v>
      </c>
      <c r="E1242" s="21" t="s">
        <v>7368</v>
      </c>
      <c r="F1242" s="4"/>
      <c r="G1242" s="4"/>
      <c r="H1242" s="2"/>
      <c r="I1242" s="5"/>
      <c r="J1242" s="15" t="s">
        <v>20</v>
      </c>
      <c r="K1242" s="11" t="s">
        <v>20</v>
      </c>
      <c r="M1242" s="18"/>
      <c r="N1242" s="20">
        <f t="shared" si="76"/>
        <v>1</v>
      </c>
      <c r="O1242" s="3" t="str">
        <f t="shared" si="77"/>
        <v/>
      </c>
      <c r="P1242" s="3">
        <f t="shared" si="78"/>
        <v>0</v>
      </c>
      <c r="Q1242" s="3">
        <f t="shared" si="79"/>
        <v>0</v>
      </c>
    </row>
    <row r="1243" spans="1:17" ht="12.75">
      <c r="A1243" s="1" t="s">
        <v>7369</v>
      </c>
      <c r="B1243" s="1" t="s">
        <v>378</v>
      </c>
      <c r="C1243" s="21" t="s">
        <v>23</v>
      </c>
      <c r="D1243" s="21" t="s">
        <v>2944</v>
      </c>
      <c r="E1243" s="21" t="s">
        <v>7370</v>
      </c>
      <c r="F1243" s="4"/>
      <c r="G1243" s="4"/>
      <c r="H1243" s="2"/>
      <c r="I1243" s="5"/>
      <c r="J1243" s="15" t="s">
        <v>20</v>
      </c>
      <c r="K1243" s="11" t="s">
        <v>20</v>
      </c>
      <c r="M1243" s="18"/>
      <c r="N1243" s="20">
        <f t="shared" si="76"/>
        <v>1</v>
      </c>
      <c r="O1243" s="3" t="str">
        <f t="shared" si="77"/>
        <v/>
      </c>
      <c r="P1243" s="3">
        <f t="shared" si="78"/>
        <v>0</v>
      </c>
      <c r="Q1243" s="3">
        <f t="shared" si="79"/>
        <v>0</v>
      </c>
    </row>
    <row r="1244" spans="1:17" ht="12.75">
      <c r="A1244" s="1" t="s">
        <v>7371</v>
      </c>
      <c r="B1244" s="1" t="s">
        <v>7372</v>
      </c>
      <c r="C1244" s="21">
        <v>43580.5</v>
      </c>
      <c r="D1244" s="21" t="s">
        <v>20</v>
      </c>
      <c r="E1244" s="21" t="s">
        <v>20</v>
      </c>
      <c r="F1244" s="4"/>
      <c r="G1244" s="4"/>
      <c r="H1244" s="2"/>
      <c r="I1244" s="5"/>
      <c r="J1244" s="15" t="s">
        <v>20</v>
      </c>
      <c r="K1244" s="11" t="s">
        <v>122</v>
      </c>
      <c r="M1244" s="18"/>
      <c r="N1244" s="20">
        <f t="shared" si="76"/>
        <v>1</v>
      </c>
      <c r="O1244" s="3" t="str">
        <f t="shared" si="77"/>
        <v/>
      </c>
      <c r="P1244" s="3">
        <f t="shared" si="78"/>
        <v>0</v>
      </c>
      <c r="Q1244" s="3">
        <f t="shared" si="79"/>
        <v>0</v>
      </c>
    </row>
    <row r="1245" spans="1:17" ht="12.75">
      <c r="A1245" s="1" t="s">
        <v>7373</v>
      </c>
      <c r="B1245" s="1" t="s">
        <v>7374</v>
      </c>
      <c r="C1245" s="21">
        <v>43580.5</v>
      </c>
      <c r="D1245" s="21" t="s">
        <v>20</v>
      </c>
      <c r="E1245" s="21" t="s">
        <v>20</v>
      </c>
      <c r="F1245" s="4"/>
      <c r="G1245" s="4"/>
      <c r="H1245" s="2"/>
      <c r="I1245" s="5"/>
      <c r="J1245" s="15" t="s">
        <v>20</v>
      </c>
      <c r="K1245" s="11" t="s">
        <v>20</v>
      </c>
      <c r="M1245" s="18"/>
      <c r="N1245" s="20">
        <f t="shared" si="76"/>
        <v>1</v>
      </c>
      <c r="O1245" s="3" t="str">
        <f t="shared" si="77"/>
        <v/>
      </c>
      <c r="P1245" s="3">
        <f t="shared" si="78"/>
        <v>0</v>
      </c>
      <c r="Q1245" s="3">
        <f t="shared" si="79"/>
        <v>0</v>
      </c>
    </row>
    <row r="1246" spans="1:17" ht="12.75">
      <c r="A1246" s="1" t="s">
        <v>7375</v>
      </c>
      <c r="B1246" s="1" t="s">
        <v>7376</v>
      </c>
      <c r="C1246" s="21" t="s">
        <v>7377</v>
      </c>
      <c r="D1246" s="21" t="s">
        <v>2964</v>
      </c>
      <c r="E1246" s="21" t="s">
        <v>4954</v>
      </c>
      <c r="F1246" s="4">
        <v>44133.661111111112</v>
      </c>
      <c r="G1246" s="4"/>
      <c r="H1246" s="2"/>
      <c r="I1246" s="5"/>
      <c r="J1246" s="15" t="s">
        <v>20</v>
      </c>
      <c r="K1246" s="11" t="s">
        <v>20</v>
      </c>
      <c r="M1246" s="18"/>
      <c r="N1246" s="20">
        <f t="shared" si="76"/>
        <v>1</v>
      </c>
      <c r="O1246" s="3" t="str">
        <f t="shared" si="77"/>
        <v/>
      </c>
      <c r="P1246" s="3">
        <f t="shared" si="78"/>
        <v>0</v>
      </c>
      <c r="Q1246" s="3">
        <f t="shared" si="79"/>
        <v>0</v>
      </c>
    </row>
    <row r="1247" spans="1:17" ht="12.75">
      <c r="A1247" s="1" t="s">
        <v>7378</v>
      </c>
      <c r="B1247" s="1" t="s">
        <v>5389</v>
      </c>
      <c r="C1247" s="21" t="s">
        <v>23</v>
      </c>
      <c r="D1247" s="21" t="s">
        <v>7379</v>
      </c>
      <c r="E1247" s="21" t="s">
        <v>7380</v>
      </c>
      <c r="F1247" s="4"/>
      <c r="G1247" s="4"/>
      <c r="H1247" s="2"/>
      <c r="I1247" s="5"/>
      <c r="J1247" s="15" t="s">
        <v>20</v>
      </c>
      <c r="K1247" s="11" t="s">
        <v>20</v>
      </c>
      <c r="M1247" s="18"/>
      <c r="N1247" s="20">
        <f t="shared" si="76"/>
        <v>1</v>
      </c>
      <c r="O1247" s="3" t="str">
        <f t="shared" si="77"/>
        <v/>
      </c>
      <c r="P1247" s="3">
        <f t="shared" si="78"/>
        <v>0</v>
      </c>
      <c r="Q1247" s="3">
        <f t="shared" si="79"/>
        <v>0</v>
      </c>
    </row>
    <row r="1248" spans="1:17" ht="12.75">
      <c r="A1248" s="1" t="s">
        <v>7381</v>
      </c>
      <c r="B1248" s="1" t="s">
        <v>5446</v>
      </c>
      <c r="C1248" s="21" t="s">
        <v>23</v>
      </c>
      <c r="D1248" s="21" t="s">
        <v>7382</v>
      </c>
      <c r="E1248" s="21" t="s">
        <v>6082</v>
      </c>
      <c r="F1248" s="4"/>
      <c r="G1248" s="4"/>
      <c r="H1248" s="2"/>
      <c r="I1248" s="5"/>
      <c r="J1248" s="15" t="s">
        <v>20</v>
      </c>
      <c r="K1248" s="11" t="s">
        <v>20</v>
      </c>
      <c r="M1248" s="18"/>
      <c r="N1248" s="20">
        <f t="shared" si="76"/>
        <v>1</v>
      </c>
      <c r="O1248" s="3" t="str">
        <f t="shared" si="77"/>
        <v/>
      </c>
      <c r="P1248" s="3">
        <f t="shared" si="78"/>
        <v>0</v>
      </c>
      <c r="Q1248" s="3">
        <f t="shared" si="79"/>
        <v>0</v>
      </c>
    </row>
    <row r="1249" spans="1:17" ht="12.75">
      <c r="A1249" s="1" t="s">
        <v>7383</v>
      </c>
      <c r="B1249" s="1" t="s">
        <v>7384</v>
      </c>
      <c r="C1249" s="21" t="s">
        <v>7385</v>
      </c>
      <c r="D1249" s="21" t="s">
        <v>20</v>
      </c>
      <c r="E1249" s="21" t="s">
        <v>20</v>
      </c>
      <c r="F1249" s="4"/>
      <c r="G1249" s="4"/>
      <c r="H1249" s="2"/>
      <c r="I1249" s="5"/>
      <c r="J1249" s="15" t="s">
        <v>20</v>
      </c>
      <c r="K1249" s="11" t="s">
        <v>20</v>
      </c>
      <c r="M1249" s="18"/>
      <c r="N1249" s="20">
        <f t="shared" si="76"/>
        <v>1</v>
      </c>
      <c r="O1249" s="3" t="str">
        <f t="shared" si="77"/>
        <v/>
      </c>
      <c r="P1249" s="3">
        <f t="shared" si="78"/>
        <v>0</v>
      </c>
      <c r="Q1249" s="3">
        <f t="shared" si="79"/>
        <v>0</v>
      </c>
    </row>
    <row r="1250" spans="1:17" ht="12.75">
      <c r="A1250" s="1" t="s">
        <v>7386</v>
      </c>
      <c r="B1250" s="1" t="s">
        <v>6028</v>
      </c>
      <c r="C1250" s="21" t="s">
        <v>23</v>
      </c>
      <c r="D1250" s="21" t="s">
        <v>7387</v>
      </c>
      <c r="E1250" s="21" t="s">
        <v>3196</v>
      </c>
      <c r="F1250" s="4"/>
      <c r="G1250" s="4"/>
      <c r="H1250" s="2"/>
      <c r="I1250" s="5"/>
      <c r="J1250" s="15" t="s">
        <v>20</v>
      </c>
      <c r="K1250" s="11" t="s">
        <v>20</v>
      </c>
      <c r="M1250" s="18"/>
      <c r="N1250" s="20">
        <f t="shared" si="76"/>
        <v>1</v>
      </c>
      <c r="O1250" s="3" t="str">
        <f t="shared" si="77"/>
        <v/>
      </c>
      <c r="P1250" s="3">
        <f t="shared" si="78"/>
        <v>0</v>
      </c>
      <c r="Q1250" s="3">
        <f t="shared" si="79"/>
        <v>0</v>
      </c>
    </row>
    <row r="1251" spans="1:17" ht="12.75">
      <c r="A1251" s="1" t="s">
        <v>7388</v>
      </c>
      <c r="B1251" s="1" t="s">
        <v>5158</v>
      </c>
      <c r="C1251" s="21" t="s">
        <v>23</v>
      </c>
      <c r="D1251" s="21" t="s">
        <v>7389</v>
      </c>
      <c r="E1251" s="21" t="s">
        <v>7390</v>
      </c>
      <c r="F1251" s="4"/>
      <c r="G1251" s="4"/>
      <c r="H1251" s="2"/>
      <c r="I1251" s="5"/>
      <c r="J1251" s="15" t="s">
        <v>20</v>
      </c>
      <c r="K1251" s="11" t="s">
        <v>20</v>
      </c>
      <c r="M1251" s="18"/>
      <c r="N1251" s="20">
        <f t="shared" si="76"/>
        <v>1</v>
      </c>
      <c r="O1251" s="3" t="str">
        <f t="shared" si="77"/>
        <v/>
      </c>
      <c r="P1251" s="3">
        <f t="shared" si="78"/>
        <v>0</v>
      </c>
      <c r="Q1251" s="3">
        <f t="shared" si="79"/>
        <v>0</v>
      </c>
    </row>
    <row r="1252" spans="1:17" ht="12.75">
      <c r="A1252" s="1" t="s">
        <v>7391</v>
      </c>
      <c r="B1252" s="1" t="s">
        <v>2450</v>
      </c>
      <c r="C1252" s="21" t="s">
        <v>23</v>
      </c>
      <c r="D1252" s="21" t="s">
        <v>5569</v>
      </c>
      <c r="E1252" s="21" t="s">
        <v>7392</v>
      </c>
      <c r="F1252" s="4"/>
      <c r="G1252" s="4"/>
      <c r="H1252" s="2"/>
      <c r="I1252" s="5"/>
      <c r="J1252" s="15" t="s">
        <v>20</v>
      </c>
      <c r="K1252" s="11" t="s">
        <v>20</v>
      </c>
      <c r="M1252" s="18"/>
      <c r="N1252" s="20">
        <f t="shared" si="76"/>
        <v>1</v>
      </c>
      <c r="O1252" s="3" t="str">
        <f t="shared" si="77"/>
        <v/>
      </c>
      <c r="P1252" s="3">
        <f t="shared" si="78"/>
        <v>0</v>
      </c>
      <c r="Q1252" s="3">
        <f t="shared" si="79"/>
        <v>0</v>
      </c>
    </row>
    <row r="1253" spans="1:17" ht="12.75">
      <c r="A1253" s="1" t="s">
        <v>7393</v>
      </c>
      <c r="B1253" s="1" t="s">
        <v>791</v>
      </c>
      <c r="C1253" s="21" t="s">
        <v>23</v>
      </c>
      <c r="D1253" s="21" t="s">
        <v>7394</v>
      </c>
      <c r="E1253" s="21" t="s">
        <v>7395</v>
      </c>
      <c r="F1253" s="4"/>
      <c r="G1253" s="4"/>
      <c r="H1253" s="2"/>
      <c r="I1253" s="5"/>
      <c r="J1253" s="15" t="s">
        <v>20</v>
      </c>
      <c r="K1253" s="11" t="s">
        <v>20</v>
      </c>
      <c r="M1253" s="18"/>
      <c r="N1253" s="20">
        <f t="shared" si="76"/>
        <v>1</v>
      </c>
      <c r="O1253" s="3" t="str">
        <f t="shared" si="77"/>
        <v/>
      </c>
      <c r="P1253" s="3">
        <f t="shared" si="78"/>
        <v>0</v>
      </c>
      <c r="Q1253" s="3">
        <f t="shared" si="79"/>
        <v>0</v>
      </c>
    </row>
    <row r="1254" spans="1:17" ht="12.75">
      <c r="A1254" s="1" t="s">
        <v>7396</v>
      </c>
      <c r="B1254" s="1" t="s">
        <v>1857</v>
      </c>
      <c r="C1254" s="21" t="s">
        <v>23</v>
      </c>
      <c r="D1254" s="21" t="s">
        <v>7397</v>
      </c>
      <c r="E1254" s="21" t="s">
        <v>6011</v>
      </c>
      <c r="F1254" s="4"/>
      <c r="G1254" s="4"/>
      <c r="H1254" s="2"/>
      <c r="I1254" s="5"/>
      <c r="J1254" s="15" t="s">
        <v>20</v>
      </c>
      <c r="K1254" s="11" t="s">
        <v>20</v>
      </c>
      <c r="M1254" s="18"/>
      <c r="N1254" s="20">
        <f t="shared" si="76"/>
        <v>1</v>
      </c>
      <c r="O1254" s="3" t="str">
        <f t="shared" si="77"/>
        <v/>
      </c>
      <c r="P1254" s="3">
        <f t="shared" si="78"/>
        <v>0</v>
      </c>
      <c r="Q1254" s="3">
        <f t="shared" si="79"/>
        <v>0</v>
      </c>
    </row>
    <row r="1255" spans="1:17" ht="12.75">
      <c r="A1255" s="1" t="s">
        <v>7398</v>
      </c>
      <c r="B1255" s="1" t="s">
        <v>2450</v>
      </c>
      <c r="C1255" s="21" t="s">
        <v>23</v>
      </c>
      <c r="D1255" s="21" t="s">
        <v>7399</v>
      </c>
      <c r="E1255" s="21" t="s">
        <v>7400</v>
      </c>
      <c r="F1255" s="4"/>
      <c r="G1255" s="4"/>
      <c r="H1255" s="2"/>
      <c r="I1255" s="5"/>
      <c r="J1255" s="15" t="s">
        <v>20</v>
      </c>
      <c r="K1255" s="11" t="s">
        <v>20</v>
      </c>
      <c r="M1255" s="18"/>
      <c r="N1255" s="20">
        <f t="shared" si="76"/>
        <v>1</v>
      </c>
      <c r="O1255" s="3" t="str">
        <f t="shared" si="77"/>
        <v/>
      </c>
      <c r="P1255" s="3">
        <f t="shared" si="78"/>
        <v>0</v>
      </c>
      <c r="Q1255" s="3">
        <f t="shared" si="79"/>
        <v>0</v>
      </c>
    </row>
    <row r="1256" spans="1:17" ht="12.75">
      <c r="A1256" s="1" t="s">
        <v>7401</v>
      </c>
      <c r="B1256" s="1" t="s">
        <v>2450</v>
      </c>
      <c r="C1256" s="21" t="s">
        <v>23</v>
      </c>
      <c r="D1256" s="21" t="s">
        <v>3488</v>
      </c>
      <c r="E1256" s="21" t="s">
        <v>7402</v>
      </c>
      <c r="F1256" s="4"/>
      <c r="G1256" s="4"/>
      <c r="H1256" s="2"/>
      <c r="I1256" s="5"/>
      <c r="J1256" s="15" t="s">
        <v>20</v>
      </c>
      <c r="K1256" s="11" t="s">
        <v>20</v>
      </c>
      <c r="M1256" s="18"/>
      <c r="N1256" s="20">
        <f t="shared" si="76"/>
        <v>1</v>
      </c>
      <c r="O1256" s="3" t="str">
        <f t="shared" si="77"/>
        <v/>
      </c>
      <c r="P1256" s="3">
        <f t="shared" si="78"/>
        <v>0</v>
      </c>
      <c r="Q1256" s="3">
        <f t="shared" si="79"/>
        <v>0</v>
      </c>
    </row>
    <row r="1257" spans="1:17" ht="12.75">
      <c r="A1257" s="1" t="s">
        <v>7403</v>
      </c>
      <c r="B1257" s="1" t="s">
        <v>2245</v>
      </c>
      <c r="C1257" s="21" t="s">
        <v>23</v>
      </c>
      <c r="D1257" s="21" t="s">
        <v>1841</v>
      </c>
      <c r="E1257" s="21" t="s">
        <v>7404</v>
      </c>
      <c r="F1257" s="4"/>
      <c r="G1257" s="4"/>
      <c r="H1257" s="2"/>
      <c r="I1257" s="5"/>
      <c r="J1257" s="15" t="s">
        <v>20</v>
      </c>
      <c r="K1257" s="11" t="s">
        <v>20</v>
      </c>
      <c r="M1257" s="18"/>
      <c r="N1257" s="20">
        <f t="shared" si="76"/>
        <v>1</v>
      </c>
      <c r="O1257" s="3" t="str">
        <f t="shared" si="77"/>
        <v/>
      </c>
      <c r="P1257" s="3">
        <f t="shared" si="78"/>
        <v>0</v>
      </c>
      <c r="Q1257" s="3">
        <f t="shared" si="79"/>
        <v>0</v>
      </c>
    </row>
    <row r="1258" spans="1:17" ht="12.75">
      <c r="A1258" s="1" t="s">
        <v>7405</v>
      </c>
      <c r="B1258" s="1" t="s">
        <v>2051</v>
      </c>
      <c r="C1258" s="21" t="s">
        <v>23</v>
      </c>
      <c r="D1258" s="21" t="s">
        <v>70</v>
      </c>
      <c r="E1258" s="21" t="s">
        <v>7406</v>
      </c>
      <c r="F1258" s="4"/>
      <c r="G1258" s="4"/>
      <c r="H1258" s="2"/>
      <c r="I1258" s="5"/>
      <c r="J1258" s="15" t="s">
        <v>20</v>
      </c>
      <c r="K1258" s="11" t="s">
        <v>20</v>
      </c>
      <c r="M1258" s="18"/>
      <c r="N1258" s="20">
        <f t="shared" si="76"/>
        <v>1</v>
      </c>
      <c r="O1258" s="3" t="str">
        <f t="shared" si="77"/>
        <v/>
      </c>
      <c r="P1258" s="3">
        <f t="shared" si="78"/>
        <v>0</v>
      </c>
      <c r="Q1258" s="3">
        <f t="shared" si="79"/>
        <v>0</v>
      </c>
    </row>
    <row r="1259" spans="1:17" ht="12.75">
      <c r="A1259" s="1" t="s">
        <v>7407</v>
      </c>
      <c r="B1259" s="1" t="s">
        <v>378</v>
      </c>
      <c r="C1259" s="21" t="s">
        <v>23</v>
      </c>
      <c r="D1259" s="21" t="s">
        <v>5949</v>
      </c>
      <c r="E1259" s="21" t="s">
        <v>7408</v>
      </c>
      <c r="F1259" s="4"/>
      <c r="G1259" s="4"/>
      <c r="H1259" s="2"/>
      <c r="I1259" s="5"/>
      <c r="J1259" s="15" t="s">
        <v>20</v>
      </c>
      <c r="K1259" s="11" t="s">
        <v>20</v>
      </c>
      <c r="M1259" s="18"/>
      <c r="N1259" s="20">
        <f t="shared" si="76"/>
        <v>1</v>
      </c>
      <c r="O1259" s="3" t="str">
        <f t="shared" si="77"/>
        <v/>
      </c>
      <c r="P1259" s="3">
        <f t="shared" si="78"/>
        <v>0</v>
      </c>
      <c r="Q1259" s="3">
        <f t="shared" si="79"/>
        <v>0</v>
      </c>
    </row>
    <row r="1260" spans="1:17" ht="12.75">
      <c r="A1260" s="1" t="s">
        <v>7409</v>
      </c>
      <c r="B1260" s="1" t="s">
        <v>378</v>
      </c>
      <c r="C1260" s="21" t="s">
        <v>23</v>
      </c>
      <c r="D1260" s="21" t="s">
        <v>7410</v>
      </c>
      <c r="E1260" s="21" t="s">
        <v>7411</v>
      </c>
      <c r="F1260" s="4"/>
      <c r="G1260" s="4"/>
      <c r="H1260" s="2"/>
      <c r="I1260" s="5"/>
      <c r="J1260" s="15" t="s">
        <v>20</v>
      </c>
      <c r="K1260" s="11" t="s">
        <v>20</v>
      </c>
      <c r="M1260" s="18"/>
      <c r="N1260" s="20">
        <f t="shared" si="76"/>
        <v>1</v>
      </c>
      <c r="O1260" s="3" t="str">
        <f t="shared" si="77"/>
        <v/>
      </c>
      <c r="P1260" s="3">
        <f t="shared" si="78"/>
        <v>0</v>
      </c>
      <c r="Q1260" s="3">
        <f t="shared" si="79"/>
        <v>0</v>
      </c>
    </row>
    <row r="1261" spans="1:17" ht="12.75">
      <c r="A1261" s="1" t="s">
        <v>7412</v>
      </c>
      <c r="B1261" s="1" t="s">
        <v>1821</v>
      </c>
      <c r="C1261" s="21" t="s">
        <v>23</v>
      </c>
      <c r="D1261" s="21" t="s">
        <v>7413</v>
      </c>
      <c r="E1261" s="21" t="s">
        <v>7414</v>
      </c>
      <c r="F1261" s="4"/>
      <c r="G1261" s="4"/>
      <c r="H1261" s="2"/>
      <c r="I1261" s="5"/>
      <c r="J1261" s="15" t="s">
        <v>20</v>
      </c>
      <c r="K1261" s="11" t="s">
        <v>20</v>
      </c>
      <c r="M1261" s="18"/>
      <c r="N1261" s="20">
        <f t="shared" si="76"/>
        <v>1</v>
      </c>
      <c r="O1261" s="3" t="str">
        <f t="shared" si="77"/>
        <v/>
      </c>
      <c r="P1261" s="3">
        <f t="shared" si="78"/>
        <v>0</v>
      </c>
      <c r="Q1261" s="3">
        <f t="shared" si="79"/>
        <v>0</v>
      </c>
    </row>
    <row r="1262" spans="1:17" ht="12.75">
      <c r="A1262" s="1" t="s">
        <v>7415</v>
      </c>
      <c r="B1262" s="1" t="s">
        <v>2173</v>
      </c>
      <c r="C1262" s="21" t="s">
        <v>23</v>
      </c>
      <c r="D1262" s="21" t="s">
        <v>3343</v>
      </c>
      <c r="E1262" s="21" t="s">
        <v>7416</v>
      </c>
      <c r="F1262" s="4"/>
      <c r="G1262" s="4"/>
      <c r="H1262" s="2"/>
      <c r="I1262" s="5"/>
      <c r="J1262" s="15" t="s">
        <v>20</v>
      </c>
      <c r="K1262" s="11" t="s">
        <v>20</v>
      </c>
      <c r="M1262" s="18"/>
      <c r="N1262" s="20">
        <f t="shared" si="76"/>
        <v>1</v>
      </c>
      <c r="O1262" s="3" t="str">
        <f t="shared" si="77"/>
        <v/>
      </c>
      <c r="P1262" s="3">
        <f t="shared" si="78"/>
        <v>0</v>
      </c>
      <c r="Q1262" s="3">
        <f t="shared" si="79"/>
        <v>0</v>
      </c>
    </row>
    <row r="1263" spans="1:17" ht="12.75">
      <c r="A1263" s="1" t="s">
        <v>7417</v>
      </c>
      <c r="B1263" s="1" t="s">
        <v>832</v>
      </c>
      <c r="C1263" s="21" t="s">
        <v>23</v>
      </c>
      <c r="D1263" s="21" t="s">
        <v>3343</v>
      </c>
      <c r="E1263" s="21" t="s">
        <v>3133</v>
      </c>
      <c r="F1263" s="4"/>
      <c r="G1263" s="4"/>
      <c r="H1263" s="2"/>
      <c r="I1263" s="5"/>
      <c r="J1263" s="15" t="s">
        <v>20</v>
      </c>
      <c r="K1263" s="11" t="s">
        <v>20</v>
      </c>
      <c r="M1263" s="18"/>
      <c r="N1263" s="20">
        <f t="shared" si="76"/>
        <v>1</v>
      </c>
      <c r="O1263" s="3" t="str">
        <f t="shared" si="77"/>
        <v/>
      </c>
      <c r="P1263" s="3">
        <f t="shared" si="78"/>
        <v>0</v>
      </c>
      <c r="Q1263" s="3">
        <f t="shared" si="79"/>
        <v>0</v>
      </c>
    </row>
    <row r="1264" spans="1:17" ht="12.75">
      <c r="A1264" s="1" t="s">
        <v>7418</v>
      </c>
      <c r="B1264" s="1" t="s">
        <v>7419</v>
      </c>
      <c r="C1264" s="21" t="s">
        <v>7420</v>
      </c>
      <c r="D1264" s="21" t="s">
        <v>7421</v>
      </c>
      <c r="E1264" s="21" t="s">
        <v>7422</v>
      </c>
      <c r="F1264" s="4"/>
      <c r="G1264" s="4"/>
      <c r="H1264" s="2"/>
      <c r="I1264" s="5"/>
      <c r="J1264" s="15" t="s">
        <v>20</v>
      </c>
      <c r="K1264" s="11" t="s">
        <v>20</v>
      </c>
      <c r="M1264" s="18"/>
      <c r="N1264" s="20">
        <f t="shared" si="76"/>
        <v>1</v>
      </c>
      <c r="O1264" s="3" t="str">
        <f t="shared" si="77"/>
        <v/>
      </c>
      <c r="P1264" s="3">
        <f t="shared" si="78"/>
        <v>0</v>
      </c>
      <c r="Q1264" s="3">
        <f t="shared" si="79"/>
        <v>0</v>
      </c>
    </row>
    <row r="1265" spans="1:17" ht="12.75">
      <c r="A1265" s="1" t="s">
        <v>7423</v>
      </c>
      <c r="B1265" s="1" t="s">
        <v>4520</v>
      </c>
      <c r="C1265" s="21" t="s">
        <v>23</v>
      </c>
      <c r="D1265" s="21" t="s">
        <v>70</v>
      </c>
      <c r="E1265" s="21" t="s">
        <v>4422</v>
      </c>
      <c r="F1265" s="4"/>
      <c r="G1265" s="4"/>
      <c r="H1265" s="2"/>
      <c r="I1265" s="5"/>
      <c r="J1265" s="15" t="s">
        <v>20</v>
      </c>
      <c r="K1265" s="11" t="s">
        <v>20</v>
      </c>
      <c r="M1265" s="18"/>
      <c r="N1265" s="20">
        <f t="shared" si="76"/>
        <v>1</v>
      </c>
      <c r="O1265" s="3" t="str">
        <f t="shared" si="77"/>
        <v/>
      </c>
      <c r="P1265" s="3">
        <f t="shared" si="78"/>
        <v>0</v>
      </c>
      <c r="Q1265" s="3">
        <f t="shared" si="79"/>
        <v>0</v>
      </c>
    </row>
    <row r="1266" spans="1:17" ht="12.75">
      <c r="A1266" s="1" t="s">
        <v>7424</v>
      </c>
      <c r="B1266" s="1" t="s">
        <v>681</v>
      </c>
      <c r="C1266" s="21" t="s">
        <v>23</v>
      </c>
      <c r="D1266" s="21" t="s">
        <v>70</v>
      </c>
      <c r="E1266" s="21" t="s">
        <v>4573</v>
      </c>
      <c r="F1266" s="4"/>
      <c r="G1266" s="4"/>
      <c r="H1266" s="2"/>
      <c r="I1266" s="5"/>
      <c r="J1266" s="15" t="s">
        <v>20</v>
      </c>
      <c r="K1266" s="11" t="s">
        <v>20</v>
      </c>
      <c r="M1266" s="18"/>
      <c r="N1266" s="20">
        <f t="shared" si="76"/>
        <v>1</v>
      </c>
      <c r="O1266" s="3" t="str">
        <f t="shared" si="77"/>
        <v/>
      </c>
      <c r="P1266" s="3">
        <f t="shared" si="78"/>
        <v>0</v>
      </c>
      <c r="Q1266" s="3">
        <f t="shared" si="79"/>
        <v>0</v>
      </c>
    </row>
    <row r="1267" spans="1:17" ht="12.75">
      <c r="A1267" s="1" t="s">
        <v>7425</v>
      </c>
      <c r="B1267" s="1" t="s">
        <v>908</v>
      </c>
      <c r="C1267" s="21" t="s">
        <v>23</v>
      </c>
      <c r="D1267" s="21" t="s">
        <v>70</v>
      </c>
      <c r="E1267" s="21" t="s">
        <v>7426</v>
      </c>
      <c r="F1267" s="4"/>
      <c r="G1267" s="4"/>
      <c r="H1267" s="2"/>
      <c r="I1267" s="5"/>
      <c r="J1267" s="15" t="s">
        <v>20</v>
      </c>
      <c r="K1267" s="11" t="s">
        <v>20</v>
      </c>
      <c r="M1267" s="18"/>
      <c r="N1267" s="20">
        <f t="shared" si="76"/>
        <v>1</v>
      </c>
      <c r="O1267" s="3" t="str">
        <f t="shared" si="77"/>
        <v/>
      </c>
      <c r="P1267" s="3">
        <f t="shared" si="78"/>
        <v>0</v>
      </c>
      <c r="Q1267" s="3">
        <f t="shared" si="79"/>
        <v>0</v>
      </c>
    </row>
    <row r="1268" spans="1:17" ht="12.75">
      <c r="A1268" s="1" t="s">
        <v>7427</v>
      </c>
      <c r="B1268" s="1" t="s">
        <v>864</v>
      </c>
      <c r="C1268" s="21" t="s">
        <v>23</v>
      </c>
      <c r="D1268" s="21" t="s">
        <v>7428</v>
      </c>
      <c r="E1268" s="21" t="s">
        <v>7429</v>
      </c>
      <c r="F1268" s="4"/>
      <c r="G1268" s="4"/>
      <c r="H1268" s="2"/>
      <c r="I1268" s="5"/>
      <c r="J1268" s="15" t="s">
        <v>20</v>
      </c>
      <c r="K1268" s="11" t="s">
        <v>20</v>
      </c>
      <c r="M1268" s="18"/>
      <c r="N1268" s="20">
        <f t="shared" si="76"/>
        <v>1</v>
      </c>
      <c r="O1268" s="3" t="str">
        <f t="shared" si="77"/>
        <v/>
      </c>
      <c r="P1268" s="3">
        <f t="shared" si="78"/>
        <v>0</v>
      </c>
      <c r="Q1268" s="3">
        <f t="shared" si="79"/>
        <v>0</v>
      </c>
    </row>
    <row r="1269" spans="1:17" ht="12.75">
      <c r="A1269" s="1" t="s">
        <v>7430</v>
      </c>
      <c r="B1269" s="1" t="s">
        <v>261</v>
      </c>
      <c r="C1269" s="21" t="s">
        <v>23</v>
      </c>
      <c r="D1269" s="21" t="s">
        <v>4102</v>
      </c>
      <c r="E1269" s="21" t="s">
        <v>7431</v>
      </c>
      <c r="F1269" s="4"/>
      <c r="G1269" s="4"/>
      <c r="H1269" s="2"/>
      <c r="I1269" s="5"/>
      <c r="J1269" s="15" t="s">
        <v>20</v>
      </c>
      <c r="K1269" s="11" t="s">
        <v>20</v>
      </c>
      <c r="M1269" s="18"/>
      <c r="N1269" s="20">
        <f t="shared" si="76"/>
        <v>1</v>
      </c>
      <c r="O1269" s="3" t="str">
        <f t="shared" si="77"/>
        <v/>
      </c>
      <c r="P1269" s="3">
        <f t="shared" si="78"/>
        <v>0</v>
      </c>
      <c r="Q1269" s="3">
        <f t="shared" si="79"/>
        <v>0</v>
      </c>
    </row>
    <row r="1270" spans="1:17" ht="12.75">
      <c r="A1270" s="1" t="s">
        <v>7432</v>
      </c>
      <c r="B1270" s="1" t="s">
        <v>7433</v>
      </c>
      <c r="C1270" s="21" t="s">
        <v>23</v>
      </c>
      <c r="D1270" s="21" t="s">
        <v>7434</v>
      </c>
      <c r="E1270" s="21" t="s">
        <v>7435</v>
      </c>
      <c r="F1270" s="4"/>
      <c r="G1270" s="4"/>
      <c r="H1270" s="2"/>
      <c r="I1270" s="5"/>
      <c r="J1270" s="15" t="s">
        <v>20</v>
      </c>
      <c r="K1270" s="11" t="s">
        <v>20</v>
      </c>
      <c r="M1270" s="18"/>
      <c r="N1270" s="20">
        <f t="shared" si="76"/>
        <v>1</v>
      </c>
      <c r="O1270" s="3" t="str">
        <f t="shared" si="77"/>
        <v/>
      </c>
      <c r="P1270" s="3">
        <f t="shared" si="78"/>
        <v>0</v>
      </c>
      <c r="Q1270" s="3">
        <f t="shared" si="79"/>
        <v>0</v>
      </c>
    </row>
    <row r="1271" spans="1:17" ht="12.75">
      <c r="A1271" s="1" t="s">
        <v>7436</v>
      </c>
      <c r="B1271" s="1" t="s">
        <v>1782</v>
      </c>
      <c r="C1271" s="21" t="s">
        <v>23</v>
      </c>
      <c r="D1271" s="21" t="s">
        <v>7437</v>
      </c>
      <c r="E1271" s="21" t="s">
        <v>7438</v>
      </c>
      <c r="F1271" s="4"/>
      <c r="G1271" s="4"/>
      <c r="H1271" s="2"/>
      <c r="I1271" s="5"/>
      <c r="J1271" s="15" t="s">
        <v>20</v>
      </c>
      <c r="K1271" s="11" t="s">
        <v>20</v>
      </c>
      <c r="M1271" s="18"/>
      <c r="N1271" s="20">
        <f t="shared" si="76"/>
        <v>1</v>
      </c>
      <c r="O1271" s="3" t="str">
        <f t="shared" si="77"/>
        <v/>
      </c>
      <c r="P1271" s="3">
        <f t="shared" si="78"/>
        <v>0</v>
      </c>
      <c r="Q1271" s="3">
        <f t="shared" si="79"/>
        <v>0</v>
      </c>
    </row>
    <row r="1272" spans="1:17" ht="12.75">
      <c r="A1272" s="1" t="s">
        <v>7439</v>
      </c>
      <c r="B1272" s="1" t="s">
        <v>5885</v>
      </c>
      <c r="C1272" s="21" t="s">
        <v>23</v>
      </c>
      <c r="D1272" s="21" t="s">
        <v>7440</v>
      </c>
      <c r="E1272" s="21" t="s">
        <v>3363</v>
      </c>
      <c r="F1272" s="4"/>
      <c r="G1272" s="4"/>
      <c r="H1272" s="2"/>
      <c r="I1272" s="5"/>
      <c r="J1272" s="15" t="s">
        <v>20</v>
      </c>
      <c r="K1272" s="11" t="s">
        <v>20</v>
      </c>
      <c r="M1272" s="18"/>
      <c r="N1272" s="20">
        <f t="shared" si="76"/>
        <v>1</v>
      </c>
      <c r="O1272" s="3" t="str">
        <f t="shared" si="77"/>
        <v/>
      </c>
      <c r="P1272" s="3">
        <f t="shared" si="78"/>
        <v>0</v>
      </c>
      <c r="Q1272" s="3">
        <f t="shared" si="79"/>
        <v>0</v>
      </c>
    </row>
    <row r="1273" spans="1:17" ht="12.75">
      <c r="A1273" s="1" t="s">
        <v>7441</v>
      </c>
      <c r="B1273" s="1" t="s">
        <v>1033</v>
      </c>
      <c r="C1273" s="21" t="s">
        <v>64</v>
      </c>
      <c r="D1273" s="21" t="s">
        <v>7442</v>
      </c>
      <c r="E1273" s="21" t="s">
        <v>5393</v>
      </c>
      <c r="F1273" s="4"/>
      <c r="G1273" s="4"/>
      <c r="H1273" s="2"/>
      <c r="I1273" s="5"/>
      <c r="J1273" s="15" t="s">
        <v>20</v>
      </c>
      <c r="K1273" s="11" t="s">
        <v>20</v>
      </c>
      <c r="M1273" s="18"/>
      <c r="N1273" s="20">
        <f t="shared" si="76"/>
        <v>1</v>
      </c>
      <c r="O1273" s="3" t="str">
        <f t="shared" si="77"/>
        <v/>
      </c>
      <c r="P1273" s="3">
        <f t="shared" si="78"/>
        <v>0</v>
      </c>
      <c r="Q1273" s="3">
        <f t="shared" si="79"/>
        <v>0</v>
      </c>
    </row>
    <row r="1274" spans="1:17" ht="12.75">
      <c r="A1274" s="1" t="s">
        <v>7443</v>
      </c>
      <c r="B1274" s="1" t="s">
        <v>3741</v>
      </c>
      <c r="C1274" s="21" t="s">
        <v>7444</v>
      </c>
      <c r="D1274" s="21" t="s">
        <v>7445</v>
      </c>
      <c r="E1274" s="21" t="s">
        <v>3052</v>
      </c>
      <c r="F1274" s="4"/>
      <c r="G1274" s="4"/>
      <c r="H1274" s="2"/>
      <c r="I1274" s="5"/>
      <c r="J1274" s="15" t="s">
        <v>20</v>
      </c>
      <c r="K1274" s="11" t="s">
        <v>20</v>
      </c>
      <c r="M1274" s="18"/>
      <c r="N1274" s="20">
        <f t="shared" si="76"/>
        <v>1</v>
      </c>
      <c r="O1274" s="3" t="str">
        <f t="shared" si="77"/>
        <v/>
      </c>
      <c r="P1274" s="3">
        <f t="shared" si="78"/>
        <v>0</v>
      </c>
      <c r="Q1274" s="3">
        <f t="shared" si="79"/>
        <v>0</v>
      </c>
    </row>
    <row r="1275" spans="1:17" ht="12.75">
      <c r="A1275" s="1" t="s">
        <v>7446</v>
      </c>
      <c r="B1275" s="1" t="s">
        <v>73</v>
      </c>
      <c r="C1275" s="21" t="s">
        <v>23</v>
      </c>
      <c r="D1275" s="21" t="s">
        <v>70</v>
      </c>
      <c r="E1275" s="21" t="s">
        <v>2483</v>
      </c>
      <c r="F1275" s="4"/>
      <c r="G1275" s="4"/>
      <c r="H1275" s="2"/>
      <c r="I1275" s="5"/>
      <c r="J1275" s="15" t="s">
        <v>20</v>
      </c>
      <c r="K1275" s="11" t="s">
        <v>20</v>
      </c>
      <c r="M1275" s="18"/>
      <c r="N1275" s="20">
        <f t="shared" si="76"/>
        <v>1</v>
      </c>
      <c r="O1275" s="3" t="str">
        <f t="shared" si="77"/>
        <v/>
      </c>
      <c r="P1275" s="3">
        <f t="shared" si="78"/>
        <v>0</v>
      </c>
      <c r="Q1275" s="3">
        <f t="shared" si="79"/>
        <v>0</v>
      </c>
    </row>
    <row r="1276" spans="1:17" ht="12.75">
      <c r="A1276" s="1" t="s">
        <v>7447</v>
      </c>
      <c r="B1276" s="1" t="s">
        <v>4945</v>
      </c>
      <c r="C1276" s="21" t="s">
        <v>23</v>
      </c>
      <c r="D1276" s="21" t="s">
        <v>1318</v>
      </c>
      <c r="E1276" s="21" t="s">
        <v>7448</v>
      </c>
      <c r="F1276" s="4"/>
      <c r="G1276" s="4"/>
      <c r="H1276" s="2"/>
      <c r="I1276" s="5"/>
      <c r="J1276" s="15" t="s">
        <v>20</v>
      </c>
      <c r="K1276" s="11" t="s">
        <v>20</v>
      </c>
      <c r="M1276" s="18"/>
      <c r="N1276" s="20">
        <f t="shared" si="76"/>
        <v>1</v>
      </c>
      <c r="O1276" s="3" t="str">
        <f t="shared" si="77"/>
        <v/>
      </c>
      <c r="P1276" s="3">
        <f t="shared" si="78"/>
        <v>0</v>
      </c>
      <c r="Q1276" s="3">
        <f t="shared" si="79"/>
        <v>0</v>
      </c>
    </row>
    <row r="1277" spans="1:17" ht="12.75">
      <c r="A1277" s="1" t="s">
        <v>7449</v>
      </c>
      <c r="B1277" s="1" t="s">
        <v>4317</v>
      </c>
      <c r="C1277" s="21" t="s">
        <v>7450</v>
      </c>
      <c r="D1277" s="21" t="s">
        <v>7451</v>
      </c>
      <c r="E1277" s="21" t="s">
        <v>629</v>
      </c>
      <c r="F1277" s="4"/>
      <c r="G1277" s="4"/>
      <c r="H1277" s="2"/>
      <c r="I1277" s="5"/>
      <c r="J1277" s="15" t="s">
        <v>20</v>
      </c>
      <c r="K1277" s="11" t="s">
        <v>20</v>
      </c>
      <c r="M1277" s="18"/>
      <c r="N1277" s="20">
        <f t="shared" si="76"/>
        <v>1</v>
      </c>
      <c r="O1277" s="3" t="str">
        <f t="shared" si="77"/>
        <v/>
      </c>
      <c r="P1277" s="3">
        <f t="shared" si="78"/>
        <v>0</v>
      </c>
      <c r="Q1277" s="3">
        <f t="shared" si="79"/>
        <v>0</v>
      </c>
    </row>
    <row r="1278" spans="1:17" ht="12.75">
      <c r="A1278" s="1" t="s">
        <v>7452</v>
      </c>
      <c r="B1278" s="1" t="s">
        <v>1329</v>
      </c>
      <c r="C1278" s="21" t="s">
        <v>7453</v>
      </c>
      <c r="D1278" s="21" t="s">
        <v>7454</v>
      </c>
      <c r="E1278" s="21" t="s">
        <v>7455</v>
      </c>
      <c r="F1278" s="4">
        <v>44097.404166666667</v>
      </c>
      <c r="G1278" s="4"/>
      <c r="H1278" s="2"/>
      <c r="I1278" s="5"/>
      <c r="J1278" s="15" t="s">
        <v>20</v>
      </c>
      <c r="K1278" s="11" t="s">
        <v>20</v>
      </c>
      <c r="M1278" s="18"/>
      <c r="N1278" s="20">
        <f t="shared" si="76"/>
        <v>1</v>
      </c>
      <c r="O1278" s="3" t="str">
        <f t="shared" si="77"/>
        <v/>
      </c>
      <c r="P1278" s="3">
        <f t="shared" si="78"/>
        <v>0</v>
      </c>
      <c r="Q1278" s="3">
        <f t="shared" si="79"/>
        <v>0</v>
      </c>
    </row>
    <row r="1279" spans="1:17" ht="12.75">
      <c r="A1279" s="1" t="s">
        <v>7456</v>
      </c>
      <c r="B1279" s="1" t="s">
        <v>114</v>
      </c>
      <c r="C1279" s="21" t="s">
        <v>23</v>
      </c>
      <c r="D1279" s="21" t="s">
        <v>7457</v>
      </c>
      <c r="E1279" s="21" t="s">
        <v>1946</v>
      </c>
      <c r="F1279" s="4"/>
      <c r="G1279" s="4"/>
      <c r="H1279" s="2"/>
      <c r="I1279" s="5"/>
      <c r="J1279" s="15" t="s">
        <v>20</v>
      </c>
      <c r="K1279" s="11" t="s">
        <v>20</v>
      </c>
      <c r="M1279" s="18"/>
      <c r="N1279" s="20">
        <f t="shared" si="76"/>
        <v>1</v>
      </c>
      <c r="O1279" s="3" t="str">
        <f t="shared" si="77"/>
        <v/>
      </c>
      <c r="P1279" s="3">
        <f t="shared" si="78"/>
        <v>0</v>
      </c>
      <c r="Q1279" s="3">
        <f t="shared" si="79"/>
        <v>0</v>
      </c>
    </row>
    <row r="1280" spans="1:17" ht="12.75">
      <c r="A1280" s="1" t="s">
        <v>7458</v>
      </c>
      <c r="B1280" s="1" t="s">
        <v>7459</v>
      </c>
      <c r="C1280" s="21" t="s">
        <v>64</v>
      </c>
      <c r="D1280" s="21" t="s">
        <v>7460</v>
      </c>
      <c r="E1280" s="21" t="s">
        <v>1117</v>
      </c>
      <c r="F1280" s="4"/>
      <c r="G1280" s="4"/>
      <c r="H1280" s="2"/>
      <c r="I1280" s="5"/>
      <c r="J1280" s="15" t="s">
        <v>20</v>
      </c>
      <c r="K1280" s="11" t="s">
        <v>20</v>
      </c>
      <c r="M1280" s="18"/>
      <c r="N1280" s="20">
        <f t="shared" si="76"/>
        <v>1</v>
      </c>
      <c r="O1280" s="3" t="str">
        <f t="shared" si="77"/>
        <v/>
      </c>
      <c r="P1280" s="3">
        <f t="shared" si="78"/>
        <v>0</v>
      </c>
      <c r="Q1280" s="3">
        <f t="shared" si="79"/>
        <v>0</v>
      </c>
    </row>
    <row r="1281" spans="1:17" ht="12.75">
      <c r="A1281" s="1" t="s">
        <v>7461</v>
      </c>
      <c r="B1281" s="1" t="s">
        <v>5241</v>
      </c>
      <c r="C1281" s="21" t="s">
        <v>5673</v>
      </c>
      <c r="D1281" s="21" t="s">
        <v>7462</v>
      </c>
      <c r="E1281" s="21" t="s">
        <v>7463</v>
      </c>
      <c r="F1281" s="4"/>
      <c r="G1281" s="4"/>
      <c r="H1281" s="2"/>
      <c r="I1281" s="5"/>
      <c r="J1281" s="15" t="s">
        <v>20</v>
      </c>
      <c r="K1281" s="11" t="s">
        <v>20</v>
      </c>
      <c r="M1281" s="18"/>
      <c r="N1281" s="20">
        <f t="shared" ref="N1281:N1344" si="80">IF(COUNTA(C1281:E1281) = 3, 1,0)</f>
        <v>1</v>
      </c>
      <c r="O1281" s="3" t="str">
        <f t="shared" si="77"/>
        <v/>
      </c>
      <c r="P1281" s="3">
        <f t="shared" ref="P1281:P1344" si="81">IF(COUNTA(C1281:E1281)=3, 0, "")</f>
        <v>0</v>
      </c>
      <c r="Q1281" s="3">
        <f t="shared" si="79"/>
        <v>0</v>
      </c>
    </row>
    <row r="1282" spans="1:17" ht="12.75">
      <c r="A1282" s="1" t="s">
        <v>7464</v>
      </c>
      <c r="B1282" s="1" t="s">
        <v>7465</v>
      </c>
      <c r="C1282" s="21" t="s">
        <v>7466</v>
      </c>
      <c r="D1282" s="21" t="s">
        <v>7467</v>
      </c>
      <c r="E1282" s="21" t="s">
        <v>3844</v>
      </c>
      <c r="F1282" s="4"/>
      <c r="G1282" s="4"/>
      <c r="H1282" s="2"/>
      <c r="I1282" s="5"/>
      <c r="J1282" s="15" t="s">
        <v>20</v>
      </c>
      <c r="K1282" s="11" t="s">
        <v>20</v>
      </c>
      <c r="M1282" s="18"/>
      <c r="N1282" s="20">
        <f t="shared" si="80"/>
        <v>1</v>
      </c>
      <c r="O1282" s="3" t="str">
        <f t="shared" ref="O1282:O1343" si="82">IF(COUNTBLANK(C1282) = 1, 1, "")</f>
        <v/>
      </c>
      <c r="P1282" s="3">
        <f t="shared" si="81"/>
        <v>0</v>
      </c>
      <c r="Q1282" s="3">
        <f t="shared" ref="Q1282:Q1345" si="83">IF(COUNTA(F1282:H1282)=3, "", )</f>
        <v>0</v>
      </c>
    </row>
    <row r="1283" spans="1:17" ht="12.75">
      <c r="A1283" s="1" t="s">
        <v>7468</v>
      </c>
      <c r="B1283" s="1" t="s">
        <v>7469</v>
      </c>
      <c r="C1283" s="21" t="s">
        <v>7470</v>
      </c>
      <c r="D1283" s="21" t="s">
        <v>7467</v>
      </c>
      <c r="E1283" s="21" t="s">
        <v>7471</v>
      </c>
      <c r="F1283" s="4"/>
      <c r="G1283" s="4"/>
      <c r="H1283" s="2"/>
      <c r="I1283" s="5"/>
      <c r="J1283" s="15" t="s">
        <v>20</v>
      </c>
      <c r="K1283" s="11" t="s">
        <v>20</v>
      </c>
      <c r="M1283" s="18"/>
      <c r="N1283" s="20">
        <f t="shared" si="80"/>
        <v>1</v>
      </c>
      <c r="O1283" s="3" t="str">
        <f t="shared" si="82"/>
        <v/>
      </c>
      <c r="P1283" s="3">
        <f t="shared" si="81"/>
        <v>0</v>
      </c>
      <c r="Q1283" s="3">
        <f t="shared" si="83"/>
        <v>0</v>
      </c>
    </row>
    <row r="1284" spans="1:17" ht="12.75">
      <c r="A1284" s="1" t="s">
        <v>7472</v>
      </c>
      <c r="B1284" s="1" t="s">
        <v>7473</v>
      </c>
      <c r="C1284" s="21" t="s">
        <v>23</v>
      </c>
      <c r="D1284" s="21" t="s">
        <v>3733</v>
      </c>
      <c r="E1284" s="21" t="s">
        <v>5938</v>
      </c>
      <c r="F1284" s="4"/>
      <c r="G1284" s="4"/>
      <c r="H1284" s="2"/>
      <c r="I1284" s="5"/>
      <c r="J1284" s="15" t="s">
        <v>20</v>
      </c>
      <c r="K1284" s="11" t="s">
        <v>20</v>
      </c>
      <c r="M1284" s="18"/>
      <c r="N1284" s="20">
        <f t="shared" si="80"/>
        <v>1</v>
      </c>
      <c r="O1284" s="3" t="str">
        <f t="shared" si="82"/>
        <v/>
      </c>
      <c r="P1284" s="3">
        <f t="shared" si="81"/>
        <v>0</v>
      </c>
      <c r="Q1284" s="3">
        <f t="shared" si="83"/>
        <v>0</v>
      </c>
    </row>
    <row r="1285" spans="1:17" ht="12.75">
      <c r="A1285" s="1" t="s">
        <v>7474</v>
      </c>
      <c r="B1285" s="1" t="s">
        <v>7475</v>
      </c>
      <c r="C1285" s="21" t="s">
        <v>23</v>
      </c>
      <c r="D1285" s="21" t="s">
        <v>7476</v>
      </c>
      <c r="E1285" s="21" t="s">
        <v>5508</v>
      </c>
      <c r="F1285" s="4"/>
      <c r="G1285" s="4"/>
      <c r="H1285" s="2"/>
      <c r="I1285" s="5"/>
      <c r="J1285" s="15" t="s">
        <v>20</v>
      </c>
      <c r="K1285" s="11" t="s">
        <v>20</v>
      </c>
      <c r="M1285" s="18"/>
      <c r="N1285" s="20">
        <f t="shared" si="80"/>
        <v>1</v>
      </c>
      <c r="O1285" s="3" t="str">
        <f t="shared" si="82"/>
        <v/>
      </c>
      <c r="P1285" s="3">
        <f t="shared" si="81"/>
        <v>0</v>
      </c>
      <c r="Q1285" s="3">
        <f t="shared" si="83"/>
        <v>0</v>
      </c>
    </row>
    <row r="1286" spans="1:17" ht="12.75">
      <c r="A1286" s="1" t="s">
        <v>7477</v>
      </c>
      <c r="B1286" s="1" t="s">
        <v>7478</v>
      </c>
      <c r="C1286" s="21" t="s">
        <v>23</v>
      </c>
      <c r="D1286" s="21" t="s">
        <v>7479</v>
      </c>
      <c r="E1286" s="21" t="s">
        <v>3303</v>
      </c>
      <c r="F1286" s="4"/>
      <c r="G1286" s="4"/>
      <c r="H1286" s="2"/>
      <c r="I1286" s="5"/>
      <c r="J1286" s="15" t="s">
        <v>20</v>
      </c>
      <c r="K1286" s="11" t="s">
        <v>20</v>
      </c>
      <c r="M1286" s="18"/>
      <c r="N1286" s="20">
        <f t="shared" si="80"/>
        <v>1</v>
      </c>
      <c r="O1286" s="3" t="str">
        <f t="shared" si="82"/>
        <v/>
      </c>
      <c r="P1286" s="3">
        <f t="shared" si="81"/>
        <v>0</v>
      </c>
      <c r="Q1286" s="3">
        <f t="shared" si="83"/>
        <v>0</v>
      </c>
    </row>
    <row r="1287" spans="1:17" ht="12.75">
      <c r="A1287" s="1" t="s">
        <v>7480</v>
      </c>
      <c r="B1287" s="1" t="s">
        <v>7433</v>
      </c>
      <c r="C1287" s="21" t="s">
        <v>23</v>
      </c>
      <c r="D1287" s="21" t="s">
        <v>7481</v>
      </c>
      <c r="E1287" s="21" t="s">
        <v>5558</v>
      </c>
      <c r="F1287" s="4"/>
      <c r="G1287" s="4"/>
      <c r="H1287" s="2"/>
      <c r="I1287" s="5"/>
      <c r="J1287" s="15" t="s">
        <v>20</v>
      </c>
      <c r="K1287" s="11" t="s">
        <v>20</v>
      </c>
      <c r="M1287" s="18"/>
      <c r="N1287" s="20">
        <f t="shared" si="80"/>
        <v>1</v>
      </c>
      <c r="O1287" s="3" t="str">
        <f t="shared" si="82"/>
        <v/>
      </c>
      <c r="P1287" s="3">
        <f t="shared" si="81"/>
        <v>0</v>
      </c>
      <c r="Q1287" s="3">
        <f t="shared" si="83"/>
        <v>0</v>
      </c>
    </row>
    <row r="1288" spans="1:17" ht="12.75">
      <c r="A1288" s="1" t="s">
        <v>7482</v>
      </c>
      <c r="B1288" s="1" t="s">
        <v>261</v>
      </c>
      <c r="C1288" s="21" t="s">
        <v>6815</v>
      </c>
      <c r="D1288" s="21" t="s">
        <v>7483</v>
      </c>
      <c r="E1288" s="21" t="s">
        <v>3149</v>
      </c>
      <c r="F1288" s="4"/>
      <c r="G1288" s="4"/>
      <c r="H1288" s="2"/>
      <c r="I1288" s="5"/>
      <c r="J1288" s="15" t="s">
        <v>20</v>
      </c>
      <c r="K1288" s="11" t="s">
        <v>20</v>
      </c>
      <c r="M1288" s="18"/>
      <c r="N1288" s="20">
        <f t="shared" si="80"/>
        <v>1</v>
      </c>
      <c r="O1288" s="3" t="str">
        <f t="shared" si="82"/>
        <v/>
      </c>
      <c r="P1288" s="3">
        <f t="shared" si="81"/>
        <v>0</v>
      </c>
      <c r="Q1288" s="3">
        <f t="shared" si="83"/>
        <v>0</v>
      </c>
    </row>
    <row r="1289" spans="1:17" ht="12.75">
      <c r="A1289" s="1" t="s">
        <v>7484</v>
      </c>
      <c r="B1289" s="1" t="s">
        <v>7485</v>
      </c>
      <c r="C1289" s="21" t="s">
        <v>230</v>
      </c>
      <c r="D1289" s="21" t="s">
        <v>7486</v>
      </c>
      <c r="E1289" s="21" t="s">
        <v>1734</v>
      </c>
      <c r="F1289" s="4"/>
      <c r="G1289" s="4"/>
      <c r="H1289" s="2"/>
      <c r="I1289" s="5"/>
      <c r="J1289" s="15" t="s">
        <v>20</v>
      </c>
      <c r="K1289" s="11" t="s">
        <v>20</v>
      </c>
      <c r="M1289" s="18"/>
      <c r="N1289" s="20">
        <f t="shared" si="80"/>
        <v>1</v>
      </c>
      <c r="O1289" s="3" t="str">
        <f t="shared" si="82"/>
        <v/>
      </c>
      <c r="P1289" s="3">
        <f t="shared" si="81"/>
        <v>0</v>
      </c>
      <c r="Q1289" s="3">
        <f t="shared" si="83"/>
        <v>0</v>
      </c>
    </row>
    <row r="1290" spans="1:17" ht="12.75">
      <c r="A1290" s="1" t="s">
        <v>7487</v>
      </c>
      <c r="B1290" s="1" t="s">
        <v>7488</v>
      </c>
      <c r="C1290" s="21" t="s">
        <v>370</v>
      </c>
      <c r="D1290" s="21" t="s">
        <v>6156</v>
      </c>
      <c r="E1290" s="21" t="s">
        <v>7489</v>
      </c>
      <c r="F1290" s="4"/>
      <c r="G1290" s="4"/>
      <c r="H1290" s="2"/>
      <c r="I1290" s="5"/>
      <c r="J1290" s="15" t="s">
        <v>20</v>
      </c>
      <c r="K1290" s="11" t="s">
        <v>20</v>
      </c>
      <c r="M1290" s="18"/>
      <c r="N1290" s="20">
        <f t="shared" si="80"/>
        <v>1</v>
      </c>
      <c r="O1290" s="3" t="str">
        <f t="shared" si="82"/>
        <v/>
      </c>
      <c r="P1290" s="3">
        <f t="shared" si="81"/>
        <v>0</v>
      </c>
      <c r="Q1290" s="3">
        <f t="shared" si="83"/>
        <v>0</v>
      </c>
    </row>
    <row r="1291" spans="1:17" ht="12.75">
      <c r="A1291" s="1" t="s">
        <v>7490</v>
      </c>
      <c r="B1291" s="1" t="s">
        <v>3115</v>
      </c>
      <c r="C1291" s="21" t="s">
        <v>23</v>
      </c>
      <c r="D1291" s="21" t="s">
        <v>70</v>
      </c>
      <c r="E1291" s="21" t="s">
        <v>7491</v>
      </c>
      <c r="F1291" s="4"/>
      <c r="G1291" s="4"/>
      <c r="H1291" s="2"/>
      <c r="I1291" s="5"/>
      <c r="J1291" s="15" t="s">
        <v>20</v>
      </c>
      <c r="K1291" s="11" t="s">
        <v>20</v>
      </c>
      <c r="M1291" s="18"/>
      <c r="N1291" s="20">
        <f t="shared" si="80"/>
        <v>1</v>
      </c>
      <c r="O1291" s="3" t="str">
        <f t="shared" si="82"/>
        <v/>
      </c>
      <c r="P1291" s="3">
        <f t="shared" si="81"/>
        <v>0</v>
      </c>
      <c r="Q1291" s="3">
        <f t="shared" si="83"/>
        <v>0</v>
      </c>
    </row>
    <row r="1292" spans="1:17" ht="12.75">
      <c r="A1292" s="1" t="s">
        <v>7492</v>
      </c>
      <c r="B1292" s="1" t="s">
        <v>3115</v>
      </c>
      <c r="C1292" s="21" t="s">
        <v>23</v>
      </c>
      <c r="D1292" s="21" t="s">
        <v>70</v>
      </c>
      <c r="E1292" s="21" t="s">
        <v>7493</v>
      </c>
      <c r="F1292" s="4"/>
      <c r="G1292" s="4"/>
      <c r="H1292" s="2"/>
      <c r="I1292" s="5"/>
      <c r="J1292" s="15" t="s">
        <v>20</v>
      </c>
      <c r="K1292" s="11" t="s">
        <v>20</v>
      </c>
      <c r="M1292" s="18"/>
      <c r="N1292" s="20">
        <f t="shared" si="80"/>
        <v>1</v>
      </c>
      <c r="O1292" s="3" t="str">
        <f t="shared" si="82"/>
        <v/>
      </c>
      <c r="P1292" s="3">
        <f t="shared" si="81"/>
        <v>0</v>
      </c>
      <c r="Q1292" s="3">
        <f t="shared" si="83"/>
        <v>0</v>
      </c>
    </row>
    <row r="1293" spans="1:17" ht="12.75">
      <c r="A1293" s="1" t="s">
        <v>7494</v>
      </c>
      <c r="B1293" s="1" t="s">
        <v>7495</v>
      </c>
      <c r="C1293" s="21" t="s">
        <v>23</v>
      </c>
      <c r="D1293" s="21" t="s">
        <v>7496</v>
      </c>
      <c r="E1293" s="21" t="s">
        <v>7497</v>
      </c>
      <c r="F1293" s="4">
        <v>43741.581944444442</v>
      </c>
      <c r="G1293" s="4"/>
      <c r="H1293" s="2"/>
      <c r="I1293" s="5"/>
      <c r="J1293" s="15" t="s">
        <v>20</v>
      </c>
      <c r="K1293" s="11" t="s">
        <v>20</v>
      </c>
      <c r="M1293" s="18"/>
      <c r="N1293" s="20">
        <f t="shared" si="80"/>
        <v>1</v>
      </c>
      <c r="O1293" s="3" t="str">
        <f t="shared" si="82"/>
        <v/>
      </c>
      <c r="P1293" s="3">
        <f t="shared" si="81"/>
        <v>0</v>
      </c>
      <c r="Q1293" s="3">
        <f t="shared" si="83"/>
        <v>0</v>
      </c>
    </row>
    <row r="1294" spans="1:17" ht="12.75">
      <c r="A1294" s="1" t="s">
        <v>7498</v>
      </c>
      <c r="B1294" s="1" t="s">
        <v>7499</v>
      </c>
      <c r="C1294" s="21" t="s">
        <v>7500</v>
      </c>
      <c r="D1294" s="21" t="s">
        <v>7501</v>
      </c>
      <c r="E1294" s="21" t="s">
        <v>6019</v>
      </c>
      <c r="F1294" s="4"/>
      <c r="G1294" s="4"/>
      <c r="H1294" s="2"/>
      <c r="I1294" s="5"/>
      <c r="J1294" s="15" t="s">
        <v>20</v>
      </c>
      <c r="K1294" s="11" t="s">
        <v>20</v>
      </c>
      <c r="M1294" s="18"/>
      <c r="N1294" s="20">
        <f t="shared" si="80"/>
        <v>1</v>
      </c>
      <c r="O1294" s="3" t="str">
        <f t="shared" si="82"/>
        <v/>
      </c>
      <c r="P1294" s="3">
        <f t="shared" si="81"/>
        <v>0</v>
      </c>
      <c r="Q1294" s="3">
        <f t="shared" si="83"/>
        <v>0</v>
      </c>
    </row>
    <row r="1295" spans="1:17" ht="12.75">
      <c r="A1295" s="1" t="s">
        <v>7502</v>
      </c>
      <c r="B1295" s="1" t="s">
        <v>7503</v>
      </c>
      <c r="C1295" s="21" t="s">
        <v>7504</v>
      </c>
      <c r="D1295" s="21" t="s">
        <v>7505</v>
      </c>
      <c r="E1295" s="21" t="s">
        <v>2638</v>
      </c>
      <c r="F1295" s="4"/>
      <c r="G1295" s="4"/>
      <c r="H1295" s="2"/>
      <c r="I1295" s="5"/>
      <c r="J1295" s="15" t="s">
        <v>20</v>
      </c>
      <c r="K1295" s="11" t="s">
        <v>20</v>
      </c>
      <c r="M1295" s="18"/>
      <c r="N1295" s="20">
        <f t="shared" si="80"/>
        <v>1</v>
      </c>
      <c r="O1295" s="3" t="str">
        <f t="shared" si="82"/>
        <v/>
      </c>
      <c r="P1295" s="3">
        <f t="shared" si="81"/>
        <v>0</v>
      </c>
      <c r="Q1295" s="3">
        <f t="shared" si="83"/>
        <v>0</v>
      </c>
    </row>
    <row r="1296" spans="1:17" ht="12.75">
      <c r="A1296" s="1" t="s">
        <v>7506</v>
      </c>
      <c r="B1296" s="1" t="s">
        <v>7507</v>
      </c>
      <c r="C1296" s="21" t="s">
        <v>23</v>
      </c>
      <c r="D1296" s="21" t="s">
        <v>6003</v>
      </c>
      <c r="E1296" s="21" t="s">
        <v>49</v>
      </c>
      <c r="F1296" s="4"/>
      <c r="G1296" s="4"/>
      <c r="H1296" s="2"/>
      <c r="I1296" s="5"/>
      <c r="J1296" s="15" t="s">
        <v>20</v>
      </c>
      <c r="K1296" s="11" t="s">
        <v>20</v>
      </c>
      <c r="M1296" s="18"/>
      <c r="N1296" s="20">
        <f t="shared" si="80"/>
        <v>1</v>
      </c>
      <c r="O1296" s="3" t="str">
        <f t="shared" si="82"/>
        <v/>
      </c>
      <c r="P1296" s="3">
        <f t="shared" si="81"/>
        <v>0</v>
      </c>
      <c r="Q1296" s="3">
        <f t="shared" si="83"/>
        <v>0</v>
      </c>
    </row>
    <row r="1297" spans="1:17" ht="12.75">
      <c r="A1297" s="1" t="s">
        <v>7508</v>
      </c>
      <c r="B1297" s="1" t="s">
        <v>7509</v>
      </c>
      <c r="C1297" s="21" t="s">
        <v>7510</v>
      </c>
      <c r="D1297" s="21" t="s">
        <v>7511</v>
      </c>
      <c r="E1297" s="21" t="s">
        <v>2086</v>
      </c>
      <c r="F1297" s="4"/>
      <c r="G1297" s="4"/>
      <c r="H1297" s="2"/>
      <c r="I1297" s="5"/>
      <c r="J1297" s="15" t="s">
        <v>20</v>
      </c>
      <c r="K1297" s="11" t="s">
        <v>20</v>
      </c>
      <c r="M1297" s="18"/>
      <c r="N1297" s="20">
        <f t="shared" si="80"/>
        <v>1</v>
      </c>
      <c r="O1297" s="3" t="str">
        <f t="shared" si="82"/>
        <v/>
      </c>
      <c r="P1297" s="3">
        <f t="shared" si="81"/>
        <v>0</v>
      </c>
      <c r="Q1297" s="3">
        <f t="shared" si="83"/>
        <v>0</v>
      </c>
    </row>
    <row r="1298" spans="1:17" ht="12.75">
      <c r="A1298" s="1" t="s">
        <v>7512</v>
      </c>
      <c r="B1298" s="1" t="s">
        <v>7513</v>
      </c>
      <c r="C1298" s="21" t="s">
        <v>7514</v>
      </c>
      <c r="D1298" s="21" t="s">
        <v>7515</v>
      </c>
      <c r="E1298" s="21" t="s">
        <v>7516</v>
      </c>
      <c r="F1298" s="4"/>
      <c r="G1298" s="4"/>
      <c r="H1298" s="2"/>
      <c r="I1298" s="5"/>
      <c r="J1298" s="15" t="s">
        <v>20</v>
      </c>
      <c r="K1298" s="11" t="s">
        <v>20</v>
      </c>
      <c r="M1298" s="18"/>
      <c r="N1298" s="20">
        <f t="shared" si="80"/>
        <v>1</v>
      </c>
      <c r="O1298" s="3" t="str">
        <f t="shared" si="82"/>
        <v/>
      </c>
      <c r="P1298" s="3">
        <f t="shared" si="81"/>
        <v>0</v>
      </c>
      <c r="Q1298" s="3">
        <f t="shared" si="83"/>
        <v>0</v>
      </c>
    </row>
    <row r="1299" spans="1:17" ht="12.75">
      <c r="A1299" s="1" t="s">
        <v>7517</v>
      </c>
      <c r="B1299" s="1" t="s">
        <v>7513</v>
      </c>
      <c r="C1299" s="21" t="s">
        <v>547</v>
      </c>
      <c r="D1299" s="21" t="s">
        <v>7518</v>
      </c>
      <c r="E1299" s="21" t="s">
        <v>7519</v>
      </c>
      <c r="F1299" s="4"/>
      <c r="G1299" s="4"/>
      <c r="H1299" s="2"/>
      <c r="I1299" s="5"/>
      <c r="J1299" s="15" t="s">
        <v>20</v>
      </c>
      <c r="K1299" s="11" t="s">
        <v>20</v>
      </c>
      <c r="M1299" s="18"/>
      <c r="N1299" s="20">
        <f t="shared" si="80"/>
        <v>1</v>
      </c>
      <c r="O1299" s="3" t="str">
        <f t="shared" si="82"/>
        <v/>
      </c>
      <c r="P1299" s="3">
        <f t="shared" si="81"/>
        <v>0</v>
      </c>
      <c r="Q1299" s="3">
        <f t="shared" si="83"/>
        <v>0</v>
      </c>
    </row>
    <row r="1300" spans="1:17" ht="12.75">
      <c r="A1300" s="1" t="s">
        <v>7520</v>
      </c>
      <c r="B1300" s="1" t="s">
        <v>7513</v>
      </c>
      <c r="C1300" s="21" t="s">
        <v>1387</v>
      </c>
      <c r="D1300" s="21" t="s">
        <v>7521</v>
      </c>
      <c r="E1300" s="21" t="s">
        <v>7522</v>
      </c>
      <c r="F1300" s="4"/>
      <c r="G1300" s="4"/>
      <c r="H1300" s="2"/>
      <c r="I1300" s="5"/>
      <c r="J1300" s="15" t="s">
        <v>20</v>
      </c>
      <c r="K1300" s="11" t="s">
        <v>20</v>
      </c>
      <c r="M1300" s="18"/>
      <c r="N1300" s="20">
        <f t="shared" si="80"/>
        <v>1</v>
      </c>
      <c r="O1300" s="3" t="str">
        <f t="shared" si="82"/>
        <v/>
      </c>
      <c r="P1300" s="3">
        <f t="shared" si="81"/>
        <v>0</v>
      </c>
      <c r="Q1300" s="3">
        <f t="shared" si="83"/>
        <v>0</v>
      </c>
    </row>
    <row r="1301" spans="1:17" ht="12.75">
      <c r="A1301" s="1" t="s">
        <v>7523</v>
      </c>
      <c r="B1301" s="1" t="s">
        <v>7475</v>
      </c>
      <c r="C1301" s="21" t="s">
        <v>23</v>
      </c>
      <c r="D1301" s="21" t="s">
        <v>7524</v>
      </c>
      <c r="E1301" s="21" t="s">
        <v>3711</v>
      </c>
      <c r="F1301" s="4"/>
      <c r="G1301" s="4"/>
      <c r="H1301" s="2"/>
      <c r="I1301" s="5"/>
      <c r="J1301" s="15" t="s">
        <v>20</v>
      </c>
      <c r="K1301" s="11" t="s">
        <v>20</v>
      </c>
      <c r="M1301" s="18"/>
      <c r="N1301" s="20">
        <f t="shared" si="80"/>
        <v>1</v>
      </c>
      <c r="O1301" s="3" t="str">
        <f t="shared" si="82"/>
        <v/>
      </c>
      <c r="P1301" s="3">
        <f t="shared" si="81"/>
        <v>0</v>
      </c>
      <c r="Q1301" s="3">
        <f t="shared" si="83"/>
        <v>0</v>
      </c>
    </row>
    <row r="1302" spans="1:17" ht="12.75">
      <c r="A1302" s="1" t="s">
        <v>7525</v>
      </c>
      <c r="B1302" s="1" t="s">
        <v>7526</v>
      </c>
      <c r="C1302" s="21" t="s">
        <v>23</v>
      </c>
      <c r="D1302" s="21" t="s">
        <v>7527</v>
      </c>
      <c r="E1302" s="21" t="s">
        <v>6318</v>
      </c>
      <c r="F1302" s="4"/>
      <c r="G1302" s="4"/>
      <c r="H1302" s="2"/>
      <c r="I1302" s="5"/>
      <c r="J1302" s="15" t="s">
        <v>20</v>
      </c>
      <c r="K1302" s="11" t="s">
        <v>20</v>
      </c>
      <c r="M1302" s="18"/>
      <c r="N1302" s="20">
        <f t="shared" si="80"/>
        <v>1</v>
      </c>
      <c r="O1302" s="3" t="str">
        <f t="shared" si="82"/>
        <v/>
      </c>
      <c r="P1302" s="3">
        <f t="shared" si="81"/>
        <v>0</v>
      </c>
      <c r="Q1302" s="3">
        <f t="shared" si="83"/>
        <v>0</v>
      </c>
    </row>
    <row r="1303" spans="1:17" ht="12.75">
      <c r="A1303" s="1" t="s">
        <v>7528</v>
      </c>
      <c r="B1303" s="1" t="s">
        <v>7529</v>
      </c>
      <c r="C1303" s="21" t="s">
        <v>7530</v>
      </c>
      <c r="D1303" s="21" t="s">
        <v>7531</v>
      </c>
      <c r="E1303" s="21" t="s">
        <v>7532</v>
      </c>
      <c r="F1303" s="4"/>
      <c r="G1303" s="4"/>
      <c r="H1303" s="2"/>
      <c r="I1303" s="5"/>
      <c r="J1303" s="15" t="s">
        <v>20</v>
      </c>
      <c r="K1303" s="11" t="s">
        <v>20</v>
      </c>
      <c r="M1303" s="18"/>
      <c r="N1303" s="20">
        <f t="shared" si="80"/>
        <v>1</v>
      </c>
      <c r="O1303" s="3" t="str">
        <f t="shared" si="82"/>
        <v/>
      </c>
      <c r="P1303" s="3">
        <f t="shared" si="81"/>
        <v>0</v>
      </c>
      <c r="Q1303" s="3">
        <f t="shared" si="83"/>
        <v>0</v>
      </c>
    </row>
    <row r="1304" spans="1:17" ht="12.75">
      <c r="A1304" s="1" t="s">
        <v>7533</v>
      </c>
      <c r="B1304" s="1" t="s">
        <v>1764</v>
      </c>
      <c r="C1304" s="21" t="s">
        <v>7534</v>
      </c>
      <c r="D1304" s="21" t="s">
        <v>7535</v>
      </c>
      <c r="E1304" s="21" t="s">
        <v>7536</v>
      </c>
      <c r="F1304" s="4"/>
      <c r="G1304" s="4"/>
      <c r="H1304" s="2"/>
      <c r="I1304" s="5"/>
      <c r="J1304" s="15" t="s">
        <v>20</v>
      </c>
      <c r="K1304" s="11" t="s">
        <v>20</v>
      </c>
      <c r="M1304" s="18"/>
      <c r="N1304" s="20">
        <f t="shared" si="80"/>
        <v>1</v>
      </c>
      <c r="O1304" s="3" t="str">
        <f t="shared" si="82"/>
        <v/>
      </c>
      <c r="P1304" s="3">
        <f t="shared" si="81"/>
        <v>0</v>
      </c>
      <c r="Q1304" s="3">
        <f t="shared" si="83"/>
        <v>0</v>
      </c>
    </row>
    <row r="1305" spans="1:17" ht="12.75">
      <c r="A1305" s="1" t="s">
        <v>7537</v>
      </c>
      <c r="B1305" s="1" t="s">
        <v>2903</v>
      </c>
      <c r="C1305" s="21" t="s">
        <v>23</v>
      </c>
      <c r="D1305" s="21" t="s">
        <v>4859</v>
      </c>
      <c r="E1305" s="21" t="s">
        <v>7538</v>
      </c>
      <c r="F1305" s="4"/>
      <c r="G1305" s="4"/>
      <c r="H1305" s="2"/>
      <c r="I1305" s="5"/>
      <c r="J1305" s="15" t="s">
        <v>20</v>
      </c>
      <c r="K1305" s="11" t="s">
        <v>20</v>
      </c>
      <c r="M1305" s="18"/>
      <c r="N1305" s="20">
        <f t="shared" si="80"/>
        <v>1</v>
      </c>
      <c r="O1305" s="3" t="str">
        <f t="shared" si="82"/>
        <v/>
      </c>
      <c r="P1305" s="3">
        <f t="shared" si="81"/>
        <v>0</v>
      </c>
      <c r="Q1305" s="3">
        <f t="shared" si="83"/>
        <v>0</v>
      </c>
    </row>
    <row r="1306" spans="1:17" ht="12.75">
      <c r="A1306" s="1" t="s">
        <v>7539</v>
      </c>
      <c r="B1306" s="1" t="s">
        <v>1212</v>
      </c>
      <c r="C1306" s="21" t="s">
        <v>7540</v>
      </c>
      <c r="D1306" s="21" t="s">
        <v>7541</v>
      </c>
      <c r="E1306" s="21" t="s">
        <v>3841</v>
      </c>
      <c r="F1306" s="4"/>
      <c r="G1306" s="4"/>
      <c r="H1306" s="2"/>
      <c r="I1306" s="5"/>
      <c r="J1306" s="15" t="s">
        <v>20</v>
      </c>
      <c r="K1306" s="11" t="s">
        <v>20</v>
      </c>
      <c r="M1306" s="18"/>
      <c r="N1306" s="20">
        <f t="shared" si="80"/>
        <v>1</v>
      </c>
      <c r="O1306" s="3" t="str">
        <f t="shared" si="82"/>
        <v/>
      </c>
      <c r="P1306" s="3">
        <f t="shared" si="81"/>
        <v>0</v>
      </c>
      <c r="Q1306" s="3">
        <f t="shared" si="83"/>
        <v>0</v>
      </c>
    </row>
    <row r="1307" spans="1:17" ht="12.75">
      <c r="A1307" s="1" t="s">
        <v>7542</v>
      </c>
      <c r="B1307" s="1" t="s">
        <v>1212</v>
      </c>
      <c r="C1307" s="21" t="s">
        <v>7543</v>
      </c>
      <c r="D1307" s="21" t="s">
        <v>7544</v>
      </c>
      <c r="E1307" s="21" t="s">
        <v>2757</v>
      </c>
      <c r="F1307" s="4"/>
      <c r="G1307" s="4"/>
      <c r="H1307" s="2"/>
      <c r="I1307" s="5"/>
      <c r="J1307" s="15" t="s">
        <v>20</v>
      </c>
      <c r="K1307" s="11" t="s">
        <v>20</v>
      </c>
      <c r="M1307" s="18"/>
      <c r="N1307" s="20">
        <f t="shared" si="80"/>
        <v>1</v>
      </c>
      <c r="O1307" s="3" t="str">
        <f t="shared" si="82"/>
        <v/>
      </c>
      <c r="P1307" s="3">
        <f t="shared" si="81"/>
        <v>0</v>
      </c>
      <c r="Q1307" s="3">
        <f t="shared" si="83"/>
        <v>0</v>
      </c>
    </row>
    <row r="1308" spans="1:17" ht="12.75">
      <c r="A1308" s="1" t="s">
        <v>7545</v>
      </c>
      <c r="B1308" s="1" t="s">
        <v>412</v>
      </c>
      <c r="C1308" s="21" t="s">
        <v>48</v>
      </c>
      <c r="D1308" s="21" t="s">
        <v>7546</v>
      </c>
      <c r="E1308" s="21" t="s">
        <v>1902</v>
      </c>
      <c r="F1308" s="4"/>
      <c r="G1308" s="4"/>
      <c r="H1308" s="2"/>
      <c r="I1308" s="5"/>
      <c r="J1308" s="15" t="s">
        <v>20</v>
      </c>
      <c r="K1308" s="11" t="s">
        <v>20</v>
      </c>
      <c r="M1308" s="18"/>
      <c r="N1308" s="20">
        <f t="shared" si="80"/>
        <v>1</v>
      </c>
      <c r="O1308" s="3" t="str">
        <f t="shared" si="82"/>
        <v/>
      </c>
      <c r="P1308" s="3">
        <f t="shared" si="81"/>
        <v>0</v>
      </c>
      <c r="Q1308" s="3">
        <f t="shared" si="83"/>
        <v>0</v>
      </c>
    </row>
    <row r="1309" spans="1:17" ht="12.75">
      <c r="A1309" s="1" t="s">
        <v>7547</v>
      </c>
      <c r="B1309" s="1" t="s">
        <v>7548</v>
      </c>
      <c r="C1309" s="21" t="s">
        <v>7549</v>
      </c>
      <c r="D1309" s="21" t="s">
        <v>7550</v>
      </c>
      <c r="E1309" s="21" t="s">
        <v>2101</v>
      </c>
      <c r="F1309" s="4"/>
      <c r="G1309" s="4"/>
      <c r="H1309" s="2"/>
      <c r="I1309" s="5"/>
      <c r="J1309" s="15" t="s">
        <v>20</v>
      </c>
      <c r="K1309" s="11" t="s">
        <v>20</v>
      </c>
      <c r="M1309" s="18"/>
      <c r="N1309" s="20">
        <f t="shared" si="80"/>
        <v>1</v>
      </c>
      <c r="O1309" s="3" t="str">
        <f t="shared" si="82"/>
        <v/>
      </c>
      <c r="P1309" s="3">
        <f t="shared" si="81"/>
        <v>0</v>
      </c>
      <c r="Q1309" s="3">
        <f t="shared" si="83"/>
        <v>0</v>
      </c>
    </row>
    <row r="1310" spans="1:17" ht="12.75">
      <c r="A1310" s="1" t="s">
        <v>7551</v>
      </c>
      <c r="B1310" s="1" t="s">
        <v>7552</v>
      </c>
      <c r="C1310" s="21" t="s">
        <v>7553</v>
      </c>
      <c r="D1310" s="21" t="s">
        <v>7554</v>
      </c>
      <c r="E1310" s="21" t="s">
        <v>7555</v>
      </c>
      <c r="F1310" s="4"/>
      <c r="G1310" s="4"/>
      <c r="H1310" s="2"/>
      <c r="I1310" s="5"/>
      <c r="J1310" s="15" t="s">
        <v>20</v>
      </c>
      <c r="K1310" s="11" t="s">
        <v>20</v>
      </c>
      <c r="M1310" s="18"/>
      <c r="N1310" s="20">
        <f t="shared" si="80"/>
        <v>1</v>
      </c>
      <c r="O1310" s="3" t="str">
        <f t="shared" si="82"/>
        <v/>
      </c>
      <c r="P1310" s="3">
        <f t="shared" si="81"/>
        <v>0</v>
      </c>
      <c r="Q1310" s="3">
        <f t="shared" si="83"/>
        <v>0</v>
      </c>
    </row>
    <row r="1311" spans="1:17" ht="12.75">
      <c r="A1311" s="1" t="s">
        <v>7556</v>
      </c>
      <c r="B1311" s="1" t="s">
        <v>7552</v>
      </c>
      <c r="C1311" s="21" t="s">
        <v>7557</v>
      </c>
      <c r="D1311" s="21" t="s">
        <v>7558</v>
      </c>
      <c r="E1311" s="21" t="s">
        <v>1823</v>
      </c>
      <c r="F1311" s="4"/>
      <c r="G1311" s="4"/>
      <c r="H1311" s="2"/>
      <c r="I1311" s="5"/>
      <c r="J1311" s="15" t="s">
        <v>20</v>
      </c>
      <c r="K1311" s="11" t="s">
        <v>20</v>
      </c>
      <c r="M1311" s="18"/>
      <c r="N1311" s="20">
        <f t="shared" si="80"/>
        <v>1</v>
      </c>
      <c r="O1311" s="3" t="str">
        <f t="shared" si="82"/>
        <v/>
      </c>
      <c r="P1311" s="3">
        <f t="shared" si="81"/>
        <v>0</v>
      </c>
      <c r="Q1311" s="3">
        <f t="shared" si="83"/>
        <v>0</v>
      </c>
    </row>
    <row r="1312" spans="1:17" ht="12.75">
      <c r="A1312" s="1" t="s">
        <v>7559</v>
      </c>
      <c r="B1312" s="1" t="s">
        <v>7560</v>
      </c>
      <c r="C1312" s="21" t="s">
        <v>7561</v>
      </c>
      <c r="D1312" s="21" t="s">
        <v>7562</v>
      </c>
      <c r="E1312" s="21" t="s">
        <v>7563</v>
      </c>
      <c r="F1312" s="4"/>
      <c r="G1312" s="4"/>
      <c r="H1312" s="2"/>
      <c r="I1312" s="5"/>
      <c r="J1312" s="15" t="s">
        <v>20</v>
      </c>
      <c r="K1312" s="11" t="s">
        <v>20</v>
      </c>
      <c r="M1312" s="18"/>
      <c r="N1312" s="20">
        <f t="shared" si="80"/>
        <v>1</v>
      </c>
      <c r="O1312" s="3" t="str">
        <f t="shared" si="82"/>
        <v/>
      </c>
      <c r="P1312" s="3">
        <f t="shared" si="81"/>
        <v>0</v>
      </c>
      <c r="Q1312" s="3">
        <f t="shared" si="83"/>
        <v>0</v>
      </c>
    </row>
    <row r="1313" spans="1:17" ht="12.75">
      <c r="A1313" s="1" t="s">
        <v>7564</v>
      </c>
      <c r="B1313" s="1" t="s">
        <v>1948</v>
      </c>
      <c r="C1313" s="21" t="s">
        <v>23</v>
      </c>
      <c r="D1313" s="21" t="s">
        <v>7565</v>
      </c>
      <c r="E1313" s="21">
        <v>43899.617361111108</v>
      </c>
      <c r="F1313" s="21">
        <v>44065.431250000001</v>
      </c>
      <c r="G1313" s="4"/>
      <c r="H1313" s="2"/>
      <c r="I1313" s="5"/>
      <c r="J1313" s="15" t="s">
        <v>20</v>
      </c>
      <c r="K1313" s="11" t="s">
        <v>20</v>
      </c>
      <c r="M1313" s="18"/>
      <c r="N1313" s="20">
        <f t="shared" si="80"/>
        <v>1</v>
      </c>
      <c r="O1313" s="3" t="str">
        <f t="shared" si="82"/>
        <v/>
      </c>
      <c r="P1313" s="3">
        <f t="shared" si="81"/>
        <v>0</v>
      </c>
      <c r="Q1313" s="3">
        <f t="shared" si="83"/>
        <v>0</v>
      </c>
    </row>
    <row r="1314" spans="1:17" ht="12.75">
      <c r="A1314" s="1" t="s">
        <v>7566</v>
      </c>
      <c r="B1314" s="1" t="s">
        <v>1132</v>
      </c>
      <c r="C1314" s="21" t="s">
        <v>23</v>
      </c>
      <c r="D1314" s="21" t="s">
        <v>20</v>
      </c>
      <c r="E1314" s="21" t="s">
        <v>20</v>
      </c>
      <c r="F1314" s="4"/>
      <c r="G1314" s="4"/>
      <c r="H1314" s="2"/>
      <c r="I1314" s="5"/>
      <c r="J1314" s="15" t="s">
        <v>20</v>
      </c>
      <c r="K1314" s="11" t="s">
        <v>20</v>
      </c>
      <c r="M1314" s="18"/>
      <c r="N1314" s="20">
        <f t="shared" si="80"/>
        <v>1</v>
      </c>
      <c r="O1314" s="3" t="str">
        <f t="shared" si="82"/>
        <v/>
      </c>
      <c r="P1314" s="3">
        <f t="shared" si="81"/>
        <v>0</v>
      </c>
      <c r="Q1314" s="3">
        <f t="shared" si="83"/>
        <v>0</v>
      </c>
    </row>
    <row r="1315" spans="1:17" ht="12.75">
      <c r="A1315" s="1" t="s">
        <v>7567</v>
      </c>
      <c r="B1315" s="1" t="s">
        <v>1101</v>
      </c>
      <c r="C1315" s="21" t="s">
        <v>23</v>
      </c>
      <c r="D1315" s="21" t="s">
        <v>7568</v>
      </c>
      <c r="E1315" s="21" t="s">
        <v>20</v>
      </c>
      <c r="F1315" s="4"/>
      <c r="G1315" s="4"/>
      <c r="H1315" s="2"/>
      <c r="I1315" s="5"/>
      <c r="J1315" s="15" t="s">
        <v>20</v>
      </c>
      <c r="K1315" s="11" t="s">
        <v>20</v>
      </c>
      <c r="M1315" s="18"/>
      <c r="N1315" s="20">
        <f t="shared" si="80"/>
        <v>1</v>
      </c>
      <c r="O1315" s="3" t="str">
        <f t="shared" si="82"/>
        <v/>
      </c>
      <c r="P1315" s="3">
        <f t="shared" si="81"/>
        <v>0</v>
      </c>
      <c r="Q1315" s="3">
        <f t="shared" si="83"/>
        <v>0</v>
      </c>
    </row>
    <row r="1316" spans="1:17" ht="12.75">
      <c r="A1316" s="1" t="s">
        <v>7569</v>
      </c>
      <c r="B1316" s="1" t="s">
        <v>1200</v>
      </c>
      <c r="C1316" s="21" t="s">
        <v>23</v>
      </c>
      <c r="D1316" s="21" t="s">
        <v>70</v>
      </c>
      <c r="E1316" s="21" t="s">
        <v>2486</v>
      </c>
      <c r="F1316" s="4"/>
      <c r="G1316" s="4"/>
      <c r="H1316" s="2"/>
      <c r="I1316" s="5"/>
      <c r="J1316" s="15" t="s">
        <v>20</v>
      </c>
      <c r="K1316" s="11" t="s">
        <v>20</v>
      </c>
      <c r="M1316" s="18"/>
      <c r="N1316" s="20">
        <f t="shared" si="80"/>
        <v>1</v>
      </c>
      <c r="O1316" s="3" t="str">
        <f t="shared" si="82"/>
        <v/>
      </c>
      <c r="P1316" s="3">
        <f t="shared" si="81"/>
        <v>0</v>
      </c>
      <c r="Q1316" s="3">
        <f t="shared" si="83"/>
        <v>0</v>
      </c>
    </row>
    <row r="1317" spans="1:17" ht="12.75">
      <c r="A1317" s="1" t="s">
        <v>7570</v>
      </c>
      <c r="B1317" s="1" t="s">
        <v>7571</v>
      </c>
      <c r="C1317" s="21" t="s">
        <v>20</v>
      </c>
      <c r="D1317" s="21" t="s">
        <v>2464</v>
      </c>
      <c r="E1317" s="21" t="s">
        <v>20</v>
      </c>
      <c r="F1317" s="4"/>
      <c r="G1317" s="4"/>
      <c r="H1317" s="2"/>
      <c r="I1317" s="5"/>
      <c r="J1317" s="15" t="s">
        <v>20</v>
      </c>
      <c r="K1317" s="11" t="s">
        <v>20</v>
      </c>
      <c r="M1317" s="18"/>
      <c r="N1317" s="20">
        <f t="shared" si="80"/>
        <v>1</v>
      </c>
      <c r="O1317" s="3">
        <f t="shared" si="82"/>
        <v>1</v>
      </c>
      <c r="P1317" s="3">
        <f t="shared" si="81"/>
        <v>0</v>
      </c>
      <c r="Q1317" s="3">
        <f t="shared" si="83"/>
        <v>0</v>
      </c>
    </row>
    <row r="1318" spans="1:17" ht="12.75">
      <c r="A1318" s="1" t="s">
        <v>7572</v>
      </c>
      <c r="B1318" s="1" t="s">
        <v>7573</v>
      </c>
      <c r="C1318" s="21" t="s">
        <v>7574</v>
      </c>
      <c r="D1318" s="21" t="s">
        <v>4323</v>
      </c>
      <c r="E1318" s="21" t="s">
        <v>20</v>
      </c>
      <c r="F1318" s="4"/>
      <c r="G1318" s="4"/>
      <c r="H1318" s="2"/>
      <c r="I1318" s="5"/>
      <c r="J1318" s="15" t="s">
        <v>20</v>
      </c>
      <c r="K1318" s="11" t="s">
        <v>20</v>
      </c>
      <c r="M1318" s="18"/>
      <c r="N1318" s="20">
        <f t="shared" si="80"/>
        <v>1</v>
      </c>
      <c r="O1318" s="3" t="str">
        <f t="shared" si="82"/>
        <v/>
      </c>
      <c r="P1318" s="3">
        <f t="shared" si="81"/>
        <v>0</v>
      </c>
      <c r="Q1318" s="3">
        <f t="shared" si="83"/>
        <v>0</v>
      </c>
    </row>
    <row r="1319" spans="1:17" ht="12.75">
      <c r="A1319" s="1" t="s">
        <v>7575</v>
      </c>
      <c r="B1319" s="1" t="s">
        <v>1782</v>
      </c>
      <c r="C1319" s="21" t="s">
        <v>23</v>
      </c>
      <c r="D1319" s="21" t="s">
        <v>7576</v>
      </c>
      <c r="E1319" s="21" t="s">
        <v>7577</v>
      </c>
      <c r="F1319" s="4"/>
      <c r="G1319" s="4"/>
      <c r="H1319" s="2"/>
      <c r="I1319" s="5"/>
      <c r="J1319" s="15" t="s">
        <v>20</v>
      </c>
      <c r="K1319" s="11" t="s">
        <v>20</v>
      </c>
      <c r="M1319" s="18"/>
      <c r="N1319" s="20">
        <f t="shared" si="80"/>
        <v>1</v>
      </c>
      <c r="O1319" s="3" t="str">
        <f t="shared" si="82"/>
        <v/>
      </c>
      <c r="P1319" s="3">
        <f t="shared" si="81"/>
        <v>0</v>
      </c>
      <c r="Q1319" s="3">
        <f t="shared" si="83"/>
        <v>0</v>
      </c>
    </row>
    <row r="1320" spans="1:17" ht="12.75">
      <c r="A1320" s="1" t="s">
        <v>7578</v>
      </c>
      <c r="B1320" s="1" t="s">
        <v>2021</v>
      </c>
      <c r="C1320" s="21" t="s">
        <v>23</v>
      </c>
      <c r="D1320" s="21" t="s">
        <v>7579</v>
      </c>
      <c r="E1320" s="21" t="s">
        <v>1734</v>
      </c>
      <c r="F1320" s="4">
        <v>44137.590277777781</v>
      </c>
      <c r="G1320" s="4">
        <v>44180.546527777777</v>
      </c>
      <c r="H1320" s="2"/>
      <c r="I1320" s="5"/>
      <c r="J1320" s="15" t="s">
        <v>20</v>
      </c>
      <c r="K1320" s="11" t="s">
        <v>20</v>
      </c>
      <c r="M1320" s="18"/>
      <c r="N1320" s="20">
        <f t="shared" si="80"/>
        <v>1</v>
      </c>
      <c r="O1320" s="3" t="str">
        <f t="shared" si="82"/>
        <v/>
      </c>
      <c r="P1320" s="3">
        <f t="shared" si="81"/>
        <v>0</v>
      </c>
      <c r="Q1320" s="3">
        <f t="shared" si="83"/>
        <v>0</v>
      </c>
    </row>
    <row r="1321" spans="1:17" ht="12.75">
      <c r="A1321" s="1" t="s">
        <v>7580</v>
      </c>
      <c r="B1321" s="1" t="s">
        <v>1718</v>
      </c>
      <c r="C1321" s="21" t="s">
        <v>7581</v>
      </c>
      <c r="D1321" s="21" t="s">
        <v>7582</v>
      </c>
      <c r="E1321" s="21" t="s">
        <v>7583</v>
      </c>
      <c r="F1321" s="4">
        <v>44137.59097222222</v>
      </c>
      <c r="G1321" s="4">
        <v>44180.541666666664</v>
      </c>
      <c r="H1321" s="2"/>
      <c r="I1321" s="5"/>
      <c r="J1321" s="15" t="s">
        <v>20</v>
      </c>
      <c r="K1321" s="11" t="s">
        <v>20</v>
      </c>
      <c r="M1321" s="18"/>
      <c r="N1321" s="20">
        <f t="shared" si="80"/>
        <v>1</v>
      </c>
      <c r="O1321" s="3" t="str">
        <f t="shared" si="82"/>
        <v/>
      </c>
      <c r="P1321" s="3">
        <f t="shared" si="81"/>
        <v>0</v>
      </c>
      <c r="Q1321" s="3">
        <f t="shared" si="83"/>
        <v>0</v>
      </c>
    </row>
    <row r="1322" spans="1:17" ht="12.75">
      <c r="A1322" s="1" t="s">
        <v>7584</v>
      </c>
      <c r="B1322" s="1" t="s">
        <v>1718</v>
      </c>
      <c r="C1322" s="21" t="s">
        <v>23</v>
      </c>
      <c r="D1322" s="21" t="s">
        <v>7585</v>
      </c>
      <c r="E1322" s="21" t="s">
        <v>7586</v>
      </c>
      <c r="F1322" s="4">
        <v>44137.576388888891</v>
      </c>
      <c r="G1322" s="4">
        <v>44180.539583333331</v>
      </c>
      <c r="H1322" s="2"/>
      <c r="I1322" s="5"/>
      <c r="J1322" s="15" t="s">
        <v>20</v>
      </c>
      <c r="K1322" s="11" t="s">
        <v>20</v>
      </c>
      <c r="M1322" s="18"/>
      <c r="N1322" s="20">
        <f t="shared" si="80"/>
        <v>1</v>
      </c>
      <c r="O1322" s="3" t="str">
        <f t="shared" si="82"/>
        <v/>
      </c>
      <c r="P1322" s="3">
        <f t="shared" si="81"/>
        <v>0</v>
      </c>
      <c r="Q1322" s="3">
        <f t="shared" si="83"/>
        <v>0</v>
      </c>
    </row>
    <row r="1323" spans="1:17" ht="12.75">
      <c r="A1323" s="1" t="s">
        <v>7587</v>
      </c>
      <c r="B1323" s="1" t="s">
        <v>1718</v>
      </c>
      <c r="C1323" s="21" t="s">
        <v>23</v>
      </c>
      <c r="D1323" s="21" t="s">
        <v>7588</v>
      </c>
      <c r="E1323" s="21" t="s">
        <v>7589</v>
      </c>
      <c r="F1323" s="4">
        <v>44137.583333333336</v>
      </c>
      <c r="G1323" s="4">
        <v>44180.544444444444</v>
      </c>
      <c r="H1323" s="2"/>
      <c r="I1323" s="5"/>
      <c r="J1323" s="15" t="s">
        <v>20</v>
      </c>
      <c r="K1323" s="11" t="s">
        <v>20</v>
      </c>
      <c r="M1323" s="18"/>
      <c r="N1323" s="20">
        <f t="shared" si="80"/>
        <v>1</v>
      </c>
      <c r="O1323" s="3" t="str">
        <f t="shared" si="82"/>
        <v/>
      </c>
      <c r="P1323" s="3">
        <f t="shared" si="81"/>
        <v>0</v>
      </c>
      <c r="Q1323" s="3">
        <f t="shared" si="83"/>
        <v>0</v>
      </c>
    </row>
    <row r="1324" spans="1:17" ht="12.75">
      <c r="A1324" s="1" t="s">
        <v>7590</v>
      </c>
      <c r="B1324" s="1" t="s">
        <v>754</v>
      </c>
      <c r="C1324" s="21" t="s">
        <v>1378</v>
      </c>
      <c r="D1324" s="21" t="s">
        <v>7591</v>
      </c>
      <c r="E1324" s="21" t="s">
        <v>4357</v>
      </c>
      <c r="F1324" s="4">
        <v>44133.662499999999</v>
      </c>
      <c r="G1324" s="4"/>
      <c r="H1324" s="2"/>
      <c r="I1324" s="5"/>
      <c r="J1324" s="15" t="s">
        <v>20</v>
      </c>
      <c r="K1324" s="11" t="s">
        <v>20</v>
      </c>
      <c r="M1324" s="18"/>
      <c r="N1324" s="20">
        <f t="shared" si="80"/>
        <v>1</v>
      </c>
      <c r="O1324" s="3" t="str">
        <f t="shared" si="82"/>
        <v/>
      </c>
      <c r="P1324" s="3">
        <f t="shared" si="81"/>
        <v>0</v>
      </c>
      <c r="Q1324" s="3">
        <f t="shared" si="83"/>
        <v>0</v>
      </c>
    </row>
    <row r="1325" spans="1:17" ht="12.75">
      <c r="A1325" s="1" t="s">
        <v>7592</v>
      </c>
      <c r="B1325" s="1" t="s">
        <v>6169</v>
      </c>
      <c r="C1325" s="21" t="s">
        <v>7593</v>
      </c>
      <c r="D1325" s="21" t="s">
        <v>7594</v>
      </c>
      <c r="E1325" s="21" t="s">
        <v>7595</v>
      </c>
      <c r="F1325" s="4">
        <v>44133.673611111109</v>
      </c>
      <c r="G1325" s="4"/>
      <c r="H1325" s="2"/>
      <c r="I1325" s="5"/>
      <c r="J1325" s="15" t="s">
        <v>20</v>
      </c>
      <c r="K1325" s="11" t="s">
        <v>20</v>
      </c>
      <c r="M1325" s="18"/>
      <c r="N1325" s="20">
        <f t="shared" si="80"/>
        <v>1</v>
      </c>
      <c r="O1325" s="3" t="str">
        <f t="shared" si="82"/>
        <v/>
      </c>
      <c r="P1325" s="3">
        <f t="shared" si="81"/>
        <v>0</v>
      </c>
      <c r="Q1325" s="3">
        <f t="shared" si="83"/>
        <v>0</v>
      </c>
    </row>
    <row r="1326" spans="1:17" ht="12.75">
      <c r="A1326" s="1" t="s">
        <v>7596</v>
      </c>
      <c r="B1326" s="1" t="s">
        <v>6320</v>
      </c>
      <c r="C1326" s="21" t="s">
        <v>64</v>
      </c>
      <c r="D1326" s="21" t="s">
        <v>2044</v>
      </c>
      <c r="E1326" s="21" t="s">
        <v>65</v>
      </c>
      <c r="F1326" s="4">
        <v>44133.707638888889</v>
      </c>
      <c r="G1326" s="4"/>
      <c r="H1326" s="2"/>
      <c r="I1326" s="5"/>
      <c r="J1326" s="15" t="s">
        <v>20</v>
      </c>
      <c r="K1326" s="11" t="s">
        <v>20</v>
      </c>
      <c r="M1326" s="18"/>
      <c r="N1326" s="20">
        <f t="shared" si="80"/>
        <v>1</v>
      </c>
      <c r="O1326" s="3" t="str">
        <f t="shared" si="82"/>
        <v/>
      </c>
      <c r="P1326" s="3">
        <f t="shared" si="81"/>
        <v>0</v>
      </c>
      <c r="Q1326" s="3">
        <f t="shared" si="83"/>
        <v>0</v>
      </c>
    </row>
    <row r="1327" spans="1:17" ht="12.75">
      <c r="A1327" s="1" t="s">
        <v>7597</v>
      </c>
      <c r="B1327" s="1" t="s">
        <v>161</v>
      </c>
      <c r="C1327" s="21" t="s">
        <v>370</v>
      </c>
      <c r="D1327" s="21" t="s">
        <v>7598</v>
      </c>
      <c r="E1327" s="21" t="s">
        <v>2823</v>
      </c>
      <c r="F1327" s="4"/>
      <c r="G1327" s="4"/>
      <c r="H1327" s="2"/>
      <c r="I1327" s="5"/>
      <c r="J1327" s="15" t="s">
        <v>20</v>
      </c>
      <c r="K1327" s="11" t="s">
        <v>20</v>
      </c>
      <c r="M1327" s="18"/>
      <c r="N1327" s="20">
        <f t="shared" si="80"/>
        <v>1</v>
      </c>
      <c r="O1327" s="3" t="str">
        <f t="shared" si="82"/>
        <v/>
      </c>
      <c r="P1327" s="3">
        <f t="shared" si="81"/>
        <v>0</v>
      </c>
      <c r="Q1327" s="3">
        <f t="shared" si="83"/>
        <v>0</v>
      </c>
    </row>
    <row r="1328" spans="1:17" ht="12.75">
      <c r="A1328" s="1" t="s">
        <v>7599</v>
      </c>
      <c r="B1328" s="1" t="s">
        <v>1308</v>
      </c>
      <c r="C1328" s="21" t="s">
        <v>7600</v>
      </c>
      <c r="D1328" s="21" t="s">
        <v>7601</v>
      </c>
      <c r="E1328" s="21" t="s">
        <v>7602</v>
      </c>
      <c r="F1328" s="4"/>
      <c r="G1328" s="4"/>
      <c r="H1328" s="2"/>
      <c r="I1328" s="5"/>
      <c r="J1328" s="15" t="s">
        <v>20</v>
      </c>
      <c r="K1328" s="11" t="s">
        <v>20</v>
      </c>
      <c r="M1328" s="18"/>
      <c r="N1328" s="20">
        <f t="shared" si="80"/>
        <v>1</v>
      </c>
      <c r="O1328" s="3" t="str">
        <f t="shared" si="82"/>
        <v/>
      </c>
      <c r="P1328" s="3">
        <f t="shared" si="81"/>
        <v>0</v>
      </c>
      <c r="Q1328" s="3">
        <f t="shared" si="83"/>
        <v>0</v>
      </c>
    </row>
    <row r="1329" spans="1:17" ht="12.75">
      <c r="A1329" s="1" t="s">
        <v>7603</v>
      </c>
      <c r="B1329" s="1" t="s">
        <v>378</v>
      </c>
      <c r="C1329" s="21" t="s">
        <v>23</v>
      </c>
      <c r="D1329" s="21" t="s">
        <v>2887</v>
      </c>
      <c r="E1329" s="21" t="s">
        <v>7604</v>
      </c>
      <c r="F1329" s="4"/>
      <c r="G1329" s="4"/>
      <c r="H1329" s="2"/>
      <c r="I1329" s="5"/>
      <c r="J1329" s="15" t="s">
        <v>20</v>
      </c>
      <c r="K1329" s="11" t="s">
        <v>20</v>
      </c>
      <c r="M1329" s="18"/>
      <c r="N1329" s="20">
        <f t="shared" si="80"/>
        <v>1</v>
      </c>
      <c r="O1329" s="3" t="str">
        <f t="shared" si="82"/>
        <v/>
      </c>
      <c r="P1329" s="3">
        <f t="shared" si="81"/>
        <v>0</v>
      </c>
      <c r="Q1329" s="3">
        <f t="shared" si="83"/>
        <v>0</v>
      </c>
    </row>
    <row r="1330" spans="1:17" ht="12.75">
      <c r="A1330" s="1" t="s">
        <v>7605</v>
      </c>
      <c r="B1330" s="1" t="s">
        <v>378</v>
      </c>
      <c r="C1330" s="21" t="s">
        <v>23</v>
      </c>
      <c r="D1330" s="21" t="s">
        <v>7606</v>
      </c>
      <c r="E1330" s="21" t="s">
        <v>7607</v>
      </c>
      <c r="F1330" s="4"/>
      <c r="G1330" s="4"/>
      <c r="H1330" s="2"/>
      <c r="I1330" s="5"/>
      <c r="J1330" s="15" t="s">
        <v>20</v>
      </c>
      <c r="K1330" s="11" t="s">
        <v>20</v>
      </c>
      <c r="M1330" s="18"/>
      <c r="N1330" s="20">
        <f t="shared" si="80"/>
        <v>1</v>
      </c>
      <c r="O1330" s="3" t="str">
        <f t="shared" si="82"/>
        <v/>
      </c>
      <c r="P1330" s="3">
        <f t="shared" si="81"/>
        <v>0</v>
      </c>
      <c r="Q1330" s="3">
        <f t="shared" si="83"/>
        <v>0</v>
      </c>
    </row>
    <row r="1331" spans="1:17" ht="12.75">
      <c r="A1331" s="1" t="s">
        <v>7608</v>
      </c>
      <c r="B1331" s="1" t="s">
        <v>378</v>
      </c>
      <c r="C1331" s="21" t="s">
        <v>23</v>
      </c>
      <c r="D1331" s="21" t="s">
        <v>4472</v>
      </c>
      <c r="E1331" s="21" t="s">
        <v>7609</v>
      </c>
      <c r="F1331" s="4"/>
      <c r="G1331" s="4"/>
      <c r="H1331" s="2"/>
      <c r="I1331" s="5"/>
      <c r="J1331" s="15" t="s">
        <v>20</v>
      </c>
      <c r="K1331" s="11" t="s">
        <v>20</v>
      </c>
      <c r="M1331" s="18"/>
      <c r="N1331" s="20">
        <f t="shared" si="80"/>
        <v>1</v>
      </c>
      <c r="O1331" s="3" t="str">
        <f t="shared" si="82"/>
        <v/>
      </c>
      <c r="P1331" s="3">
        <f t="shared" si="81"/>
        <v>0</v>
      </c>
      <c r="Q1331" s="3">
        <f t="shared" si="83"/>
        <v>0</v>
      </c>
    </row>
    <row r="1332" spans="1:17" ht="12.75">
      <c r="A1332" s="1" t="s">
        <v>7610</v>
      </c>
      <c r="B1332" s="1" t="s">
        <v>378</v>
      </c>
      <c r="C1332" s="21" t="s">
        <v>23</v>
      </c>
      <c r="D1332" s="21" t="s">
        <v>4220</v>
      </c>
      <c r="E1332" s="21" t="s">
        <v>7611</v>
      </c>
      <c r="F1332" s="4"/>
      <c r="G1332" s="4"/>
      <c r="H1332" s="2"/>
      <c r="I1332" s="5"/>
      <c r="J1332" s="15" t="s">
        <v>20</v>
      </c>
      <c r="K1332" s="11" t="s">
        <v>20</v>
      </c>
      <c r="M1332" s="18"/>
      <c r="N1332" s="20">
        <f t="shared" si="80"/>
        <v>1</v>
      </c>
      <c r="O1332" s="3" t="str">
        <f t="shared" si="82"/>
        <v/>
      </c>
      <c r="P1332" s="3">
        <f t="shared" si="81"/>
        <v>0</v>
      </c>
      <c r="Q1332" s="3">
        <f t="shared" si="83"/>
        <v>0</v>
      </c>
    </row>
    <row r="1333" spans="1:17" ht="12.75">
      <c r="A1333" s="1" t="s">
        <v>7612</v>
      </c>
      <c r="B1333" s="1" t="s">
        <v>1011</v>
      </c>
      <c r="C1333" s="21" t="s">
        <v>23</v>
      </c>
      <c r="D1333" s="21" t="s">
        <v>7613</v>
      </c>
      <c r="E1333" s="21" t="s">
        <v>7614</v>
      </c>
      <c r="F1333" s="4"/>
      <c r="G1333" s="4"/>
      <c r="H1333" s="2"/>
      <c r="I1333" s="5"/>
      <c r="J1333" s="15" t="s">
        <v>20</v>
      </c>
      <c r="K1333" s="11" t="s">
        <v>20</v>
      </c>
      <c r="M1333" s="18"/>
      <c r="N1333" s="20">
        <f t="shared" si="80"/>
        <v>1</v>
      </c>
      <c r="O1333" s="3" t="str">
        <f t="shared" si="82"/>
        <v/>
      </c>
      <c r="P1333" s="3">
        <f t="shared" si="81"/>
        <v>0</v>
      </c>
      <c r="Q1333" s="3">
        <f t="shared" si="83"/>
        <v>0</v>
      </c>
    </row>
    <row r="1334" spans="1:17" ht="12.75">
      <c r="A1334" s="1" t="s">
        <v>7615</v>
      </c>
      <c r="B1334" s="1" t="s">
        <v>7616</v>
      </c>
      <c r="C1334" s="21" t="s">
        <v>23</v>
      </c>
      <c r="D1334" s="21" t="s">
        <v>2479</v>
      </c>
      <c r="E1334" s="21" t="s">
        <v>7617</v>
      </c>
      <c r="F1334" s="4">
        <v>44004.563194444447</v>
      </c>
      <c r="G1334" s="4">
        <v>44014.561111111114</v>
      </c>
      <c r="H1334" s="2"/>
      <c r="I1334" s="5"/>
      <c r="J1334" s="15" t="s">
        <v>20</v>
      </c>
      <c r="K1334" s="11" t="s">
        <v>20</v>
      </c>
      <c r="M1334" s="18"/>
      <c r="N1334" s="20">
        <f t="shared" si="80"/>
        <v>1</v>
      </c>
      <c r="O1334" s="3" t="str">
        <f t="shared" si="82"/>
        <v/>
      </c>
      <c r="P1334" s="3">
        <f t="shared" si="81"/>
        <v>0</v>
      </c>
      <c r="Q1334" s="3">
        <f t="shared" si="83"/>
        <v>0</v>
      </c>
    </row>
    <row r="1335" spans="1:17" ht="12.75">
      <c r="A1335" s="1" t="s">
        <v>7618</v>
      </c>
      <c r="B1335" s="1" t="s">
        <v>2581</v>
      </c>
      <c r="C1335" s="21" t="s">
        <v>64</v>
      </c>
      <c r="D1335" s="21" t="s">
        <v>2814</v>
      </c>
      <c r="E1335" s="21" t="s">
        <v>7619</v>
      </c>
      <c r="F1335" s="4"/>
      <c r="G1335" s="4"/>
      <c r="H1335" s="2"/>
      <c r="I1335" s="5"/>
      <c r="J1335" s="15" t="s">
        <v>20</v>
      </c>
      <c r="K1335" s="11" t="s">
        <v>20</v>
      </c>
      <c r="M1335" s="18"/>
      <c r="N1335" s="20">
        <f t="shared" si="80"/>
        <v>1</v>
      </c>
      <c r="O1335" s="3" t="str">
        <f t="shared" si="82"/>
        <v/>
      </c>
      <c r="P1335" s="3">
        <f t="shared" si="81"/>
        <v>0</v>
      </c>
      <c r="Q1335" s="3">
        <f t="shared" si="83"/>
        <v>0</v>
      </c>
    </row>
    <row r="1336" spans="1:17" ht="12.75">
      <c r="A1336" s="1" t="s">
        <v>7620</v>
      </c>
      <c r="B1336" s="1" t="s">
        <v>5327</v>
      </c>
      <c r="C1336" s="21" t="s">
        <v>23</v>
      </c>
      <c r="D1336" s="21" t="s">
        <v>7621</v>
      </c>
      <c r="E1336" s="21" t="s">
        <v>7622</v>
      </c>
      <c r="F1336" s="4"/>
      <c r="G1336" s="4"/>
      <c r="H1336" s="2"/>
      <c r="I1336" s="5"/>
      <c r="J1336" s="15" t="s">
        <v>20</v>
      </c>
      <c r="K1336" s="11" t="s">
        <v>20</v>
      </c>
      <c r="M1336" s="18"/>
      <c r="N1336" s="20">
        <f t="shared" si="80"/>
        <v>1</v>
      </c>
      <c r="O1336" s="3" t="str">
        <f t="shared" si="82"/>
        <v/>
      </c>
      <c r="P1336" s="3">
        <f t="shared" si="81"/>
        <v>0</v>
      </c>
      <c r="Q1336" s="3">
        <f t="shared" si="83"/>
        <v>0</v>
      </c>
    </row>
    <row r="1337" spans="1:17" ht="12.75">
      <c r="A1337" s="1" t="s">
        <v>7623</v>
      </c>
      <c r="B1337" s="1" t="s">
        <v>464</v>
      </c>
      <c r="C1337" s="21" t="s">
        <v>23</v>
      </c>
      <c r="D1337" s="21" t="s">
        <v>6821</v>
      </c>
      <c r="E1337" s="21" t="s">
        <v>6602</v>
      </c>
      <c r="F1337" s="4"/>
      <c r="G1337" s="4"/>
      <c r="H1337" s="2"/>
      <c r="I1337" s="5"/>
      <c r="J1337" s="15" t="s">
        <v>20</v>
      </c>
      <c r="K1337" s="11" t="s">
        <v>20</v>
      </c>
      <c r="M1337" s="18"/>
      <c r="N1337" s="20">
        <f t="shared" si="80"/>
        <v>1</v>
      </c>
      <c r="O1337" s="3" t="str">
        <f t="shared" si="82"/>
        <v/>
      </c>
      <c r="P1337" s="3">
        <f t="shared" si="81"/>
        <v>0</v>
      </c>
      <c r="Q1337" s="3">
        <f t="shared" si="83"/>
        <v>0</v>
      </c>
    </row>
    <row r="1338" spans="1:17" ht="12.75">
      <c r="A1338" s="1" t="s">
        <v>7624</v>
      </c>
      <c r="B1338" s="1" t="s">
        <v>7625</v>
      </c>
      <c r="C1338" s="21" t="s">
        <v>23</v>
      </c>
      <c r="D1338" s="21" t="s">
        <v>1465</v>
      </c>
      <c r="E1338" s="21" t="s">
        <v>2086</v>
      </c>
      <c r="F1338" s="4"/>
      <c r="G1338" s="4"/>
      <c r="H1338" s="2"/>
      <c r="I1338" s="5"/>
      <c r="J1338" s="15" t="s">
        <v>20</v>
      </c>
      <c r="K1338" s="11" t="s">
        <v>20</v>
      </c>
      <c r="M1338" s="18"/>
      <c r="N1338" s="20">
        <f t="shared" si="80"/>
        <v>1</v>
      </c>
      <c r="O1338" s="3" t="str">
        <f t="shared" si="82"/>
        <v/>
      </c>
      <c r="P1338" s="3">
        <f t="shared" si="81"/>
        <v>0</v>
      </c>
      <c r="Q1338" s="3">
        <f t="shared" si="83"/>
        <v>0</v>
      </c>
    </row>
    <row r="1339" spans="1:17" ht="12.75">
      <c r="A1339" s="1" t="s">
        <v>7626</v>
      </c>
      <c r="B1339" s="1" t="s">
        <v>3430</v>
      </c>
      <c r="C1339" s="21" t="s">
        <v>7627</v>
      </c>
      <c r="D1339" s="21" t="s">
        <v>7628</v>
      </c>
      <c r="E1339" s="21" t="s">
        <v>7629</v>
      </c>
      <c r="F1339" s="4"/>
      <c r="G1339" s="4"/>
      <c r="H1339" s="2"/>
      <c r="I1339" s="5"/>
      <c r="J1339" s="15" t="s">
        <v>20</v>
      </c>
      <c r="K1339" s="11" t="s">
        <v>20</v>
      </c>
      <c r="M1339" s="18"/>
      <c r="N1339" s="20">
        <f t="shared" si="80"/>
        <v>1</v>
      </c>
      <c r="O1339" s="3" t="str">
        <f t="shared" si="82"/>
        <v/>
      </c>
      <c r="P1339" s="3">
        <f t="shared" si="81"/>
        <v>0</v>
      </c>
      <c r="Q1339" s="3">
        <f t="shared" si="83"/>
        <v>0</v>
      </c>
    </row>
    <row r="1340" spans="1:17" ht="12.75">
      <c r="A1340" s="1" t="s">
        <v>7630</v>
      </c>
      <c r="B1340" s="1" t="s">
        <v>3430</v>
      </c>
      <c r="C1340" s="21" t="s">
        <v>23</v>
      </c>
      <c r="D1340" s="21" t="s">
        <v>7631</v>
      </c>
      <c r="E1340" s="21" t="s">
        <v>7632</v>
      </c>
      <c r="F1340" s="4"/>
      <c r="G1340" s="4"/>
      <c r="H1340" s="2"/>
      <c r="I1340" s="5"/>
      <c r="J1340" s="15" t="s">
        <v>20</v>
      </c>
      <c r="K1340" s="11" t="s">
        <v>20</v>
      </c>
      <c r="M1340" s="18"/>
      <c r="N1340" s="20">
        <f t="shared" si="80"/>
        <v>1</v>
      </c>
      <c r="O1340" s="3" t="str">
        <f t="shared" si="82"/>
        <v/>
      </c>
      <c r="P1340" s="3">
        <f t="shared" si="81"/>
        <v>0</v>
      </c>
      <c r="Q1340" s="3">
        <f t="shared" si="83"/>
        <v>0</v>
      </c>
    </row>
    <row r="1341" spans="1:17" ht="12.75">
      <c r="A1341" s="1" t="s">
        <v>7633</v>
      </c>
      <c r="B1341" s="1" t="s">
        <v>3426</v>
      </c>
      <c r="C1341" s="21" t="s">
        <v>23</v>
      </c>
      <c r="D1341" s="21" t="s">
        <v>3427</v>
      </c>
      <c r="E1341" s="21" t="s">
        <v>7634</v>
      </c>
      <c r="F1341" s="4"/>
      <c r="G1341" s="4"/>
      <c r="H1341" s="2"/>
      <c r="I1341" s="5"/>
      <c r="J1341" s="15" t="s">
        <v>20</v>
      </c>
      <c r="K1341" s="11" t="s">
        <v>20</v>
      </c>
      <c r="M1341" s="18"/>
      <c r="N1341" s="20">
        <f t="shared" si="80"/>
        <v>1</v>
      </c>
      <c r="O1341" s="3" t="str">
        <f t="shared" si="82"/>
        <v/>
      </c>
      <c r="P1341" s="3">
        <f t="shared" si="81"/>
        <v>0</v>
      </c>
      <c r="Q1341" s="3">
        <f t="shared" si="83"/>
        <v>0</v>
      </c>
    </row>
    <row r="1342" spans="1:17" ht="12.75">
      <c r="A1342" s="1" t="s">
        <v>7635</v>
      </c>
      <c r="B1342" s="1" t="s">
        <v>1778</v>
      </c>
      <c r="C1342" s="21" t="s">
        <v>23</v>
      </c>
      <c r="D1342" s="21" t="s">
        <v>7636</v>
      </c>
      <c r="E1342" s="21" t="s">
        <v>7637</v>
      </c>
      <c r="F1342" s="4"/>
      <c r="G1342" s="4"/>
      <c r="H1342" s="2"/>
      <c r="I1342" s="5"/>
      <c r="J1342" s="15" t="s">
        <v>20</v>
      </c>
      <c r="K1342" s="11" t="s">
        <v>20</v>
      </c>
      <c r="M1342" s="18"/>
      <c r="N1342" s="20">
        <f t="shared" si="80"/>
        <v>1</v>
      </c>
      <c r="O1342" s="3" t="str">
        <f t="shared" si="82"/>
        <v/>
      </c>
      <c r="P1342" s="3">
        <f t="shared" si="81"/>
        <v>0</v>
      </c>
      <c r="Q1342" s="3">
        <f t="shared" si="83"/>
        <v>0</v>
      </c>
    </row>
    <row r="1343" spans="1:17" ht="12.75">
      <c r="A1343" s="1" t="s">
        <v>7638</v>
      </c>
      <c r="B1343" s="1" t="s">
        <v>4381</v>
      </c>
      <c r="C1343" s="21" t="s">
        <v>7639</v>
      </c>
      <c r="D1343" s="21" t="s">
        <v>7640</v>
      </c>
      <c r="E1343" s="21" t="s">
        <v>7641</v>
      </c>
      <c r="F1343" s="4"/>
      <c r="G1343" s="4"/>
      <c r="H1343" s="2"/>
      <c r="I1343" s="5"/>
      <c r="J1343" s="15" t="s">
        <v>20</v>
      </c>
      <c r="K1343" s="11" t="s">
        <v>20</v>
      </c>
      <c r="M1343" s="18"/>
      <c r="N1343" s="20">
        <f t="shared" si="80"/>
        <v>1</v>
      </c>
      <c r="O1343" s="3" t="str">
        <f t="shared" si="82"/>
        <v/>
      </c>
      <c r="P1343" s="3">
        <f t="shared" si="81"/>
        <v>0</v>
      </c>
      <c r="Q1343" s="3">
        <f t="shared" si="83"/>
        <v>0</v>
      </c>
    </row>
    <row r="1344" spans="1:17" ht="12.75">
      <c r="A1344" s="1" t="s">
        <v>7642</v>
      </c>
      <c r="B1344" s="1" t="s">
        <v>2191</v>
      </c>
      <c r="C1344" s="21" t="s">
        <v>7643</v>
      </c>
      <c r="D1344" s="21" t="s">
        <v>5664</v>
      </c>
      <c r="E1344" s="21" t="s">
        <v>7644</v>
      </c>
      <c r="F1344" s="4"/>
      <c r="G1344" s="4"/>
      <c r="H1344" s="2"/>
      <c r="I1344" s="5"/>
      <c r="J1344" s="15" t="s">
        <v>20</v>
      </c>
      <c r="K1344" s="11" t="s">
        <v>20</v>
      </c>
      <c r="M1344" s="18"/>
      <c r="N1344" s="20">
        <f t="shared" si="80"/>
        <v>1</v>
      </c>
      <c r="O1344" s="3" t="str">
        <f t="shared" ref="O1344:O1407" si="84">IF(COUNTBLANK(C1344) = 1, 1, "")</f>
        <v/>
      </c>
      <c r="P1344" s="3">
        <f t="shared" si="81"/>
        <v>0</v>
      </c>
      <c r="Q1344" s="3">
        <f t="shared" si="83"/>
        <v>0</v>
      </c>
    </row>
    <row r="1345" spans="1:17" ht="12.75">
      <c r="A1345" s="1" t="s">
        <v>7645</v>
      </c>
      <c r="B1345" s="1" t="s">
        <v>2021</v>
      </c>
      <c r="C1345" s="21" t="s">
        <v>23</v>
      </c>
      <c r="D1345" s="21" t="s">
        <v>7646</v>
      </c>
      <c r="E1345" s="21" t="s">
        <v>7647</v>
      </c>
      <c r="F1345" s="4"/>
      <c r="G1345" s="4"/>
      <c r="H1345" s="2"/>
      <c r="I1345" s="5"/>
      <c r="J1345" s="15" t="s">
        <v>20</v>
      </c>
      <c r="K1345" s="11" t="s">
        <v>20</v>
      </c>
      <c r="M1345" s="18"/>
      <c r="N1345" s="20">
        <f t="shared" ref="N1345:N1408" si="85">IF(COUNTA(C1345:E1345) = 3, 1,0)</f>
        <v>1</v>
      </c>
      <c r="O1345" s="3" t="str">
        <f t="shared" si="84"/>
        <v/>
      </c>
      <c r="P1345" s="3">
        <f t="shared" ref="P1345:P1408" si="86">IF(COUNTA(C1345:E1345)=3, 0, "")</f>
        <v>0</v>
      </c>
      <c r="Q1345" s="3">
        <f t="shared" si="83"/>
        <v>0</v>
      </c>
    </row>
    <row r="1346" spans="1:17" ht="12.75">
      <c r="A1346" s="1" t="s">
        <v>7648</v>
      </c>
      <c r="B1346" s="1" t="s">
        <v>1718</v>
      </c>
      <c r="C1346" s="21" t="s">
        <v>23</v>
      </c>
      <c r="D1346" s="21" t="s">
        <v>7649</v>
      </c>
      <c r="E1346" s="21" t="s">
        <v>7650</v>
      </c>
      <c r="F1346" s="4"/>
      <c r="G1346" s="4"/>
      <c r="H1346" s="2"/>
      <c r="I1346" s="5"/>
      <c r="J1346" s="15" t="s">
        <v>20</v>
      </c>
      <c r="K1346" s="11" t="s">
        <v>20</v>
      </c>
      <c r="M1346" s="18"/>
      <c r="N1346" s="20">
        <f t="shared" si="85"/>
        <v>1</v>
      </c>
      <c r="O1346" s="3" t="str">
        <f t="shared" si="84"/>
        <v/>
      </c>
      <c r="P1346" s="3">
        <f t="shared" si="86"/>
        <v>0</v>
      </c>
      <c r="Q1346" s="3">
        <f t="shared" ref="Q1346:Q1409" si="87">IF(COUNTA(F1346:H1346)=3, "", )</f>
        <v>0</v>
      </c>
    </row>
    <row r="1347" spans="1:17" ht="12.75">
      <c r="A1347" s="1" t="s">
        <v>7651</v>
      </c>
      <c r="B1347" s="1" t="s">
        <v>530</v>
      </c>
      <c r="C1347" s="21" t="s">
        <v>532</v>
      </c>
      <c r="D1347" s="21" t="s">
        <v>3733</v>
      </c>
      <c r="E1347" s="21" t="s">
        <v>7652</v>
      </c>
      <c r="F1347" s="4"/>
      <c r="G1347" s="4"/>
      <c r="H1347" s="2"/>
      <c r="I1347" s="5"/>
      <c r="J1347" s="15" t="s">
        <v>20</v>
      </c>
      <c r="K1347" s="11" t="s">
        <v>20</v>
      </c>
      <c r="M1347" s="18"/>
      <c r="N1347" s="20">
        <f t="shared" si="85"/>
        <v>1</v>
      </c>
      <c r="O1347" s="3" t="str">
        <f t="shared" si="84"/>
        <v/>
      </c>
      <c r="P1347" s="3">
        <f t="shared" si="86"/>
        <v>0</v>
      </c>
      <c r="Q1347" s="3">
        <f t="shared" si="87"/>
        <v>0</v>
      </c>
    </row>
    <row r="1348" spans="1:17" ht="12.75">
      <c r="A1348" s="1" t="s">
        <v>7653</v>
      </c>
      <c r="B1348" s="1" t="s">
        <v>1580</v>
      </c>
      <c r="C1348" s="21" t="s">
        <v>370</v>
      </c>
      <c r="D1348" s="21" t="s">
        <v>7654</v>
      </c>
      <c r="E1348" s="21" t="s">
        <v>2834</v>
      </c>
      <c r="F1348" s="4"/>
      <c r="G1348" s="4"/>
      <c r="H1348" s="2"/>
      <c r="I1348" s="5"/>
      <c r="J1348" s="15" t="s">
        <v>20</v>
      </c>
      <c r="K1348" s="11" t="s">
        <v>20</v>
      </c>
      <c r="M1348" s="18"/>
      <c r="N1348" s="20">
        <f t="shared" si="85"/>
        <v>1</v>
      </c>
      <c r="O1348" s="3" t="str">
        <f t="shared" si="84"/>
        <v/>
      </c>
      <c r="P1348" s="3">
        <f t="shared" si="86"/>
        <v>0</v>
      </c>
      <c r="Q1348" s="3">
        <f t="shared" si="87"/>
        <v>0</v>
      </c>
    </row>
    <row r="1349" spans="1:17" ht="12.75">
      <c r="A1349" s="1" t="s">
        <v>7655</v>
      </c>
      <c r="B1349" s="1" t="s">
        <v>1580</v>
      </c>
      <c r="C1349" s="21" t="s">
        <v>23</v>
      </c>
      <c r="D1349" s="21" t="s">
        <v>6230</v>
      </c>
      <c r="E1349" s="21" t="s">
        <v>5298</v>
      </c>
      <c r="F1349" s="4"/>
      <c r="G1349" s="4"/>
      <c r="H1349" s="2"/>
      <c r="I1349" s="5"/>
      <c r="J1349" s="15" t="s">
        <v>20</v>
      </c>
      <c r="K1349" s="11" t="s">
        <v>20</v>
      </c>
      <c r="M1349" s="18"/>
      <c r="N1349" s="20">
        <f t="shared" si="85"/>
        <v>1</v>
      </c>
      <c r="O1349" s="3" t="str">
        <f t="shared" si="84"/>
        <v/>
      </c>
      <c r="P1349" s="3">
        <f t="shared" si="86"/>
        <v>0</v>
      </c>
      <c r="Q1349" s="3">
        <f t="shared" si="87"/>
        <v>0</v>
      </c>
    </row>
    <row r="1350" spans="1:17" ht="12.75">
      <c r="A1350" s="1" t="s">
        <v>7656</v>
      </c>
      <c r="B1350" s="1" t="s">
        <v>3296</v>
      </c>
      <c r="C1350" s="21" t="s">
        <v>23</v>
      </c>
      <c r="D1350" s="21" t="s">
        <v>7657</v>
      </c>
      <c r="E1350" s="21" t="s">
        <v>7658</v>
      </c>
      <c r="F1350" s="4">
        <v>43701.458333333336</v>
      </c>
      <c r="G1350" s="4"/>
      <c r="H1350" s="2"/>
      <c r="I1350" s="5"/>
      <c r="J1350" s="15" t="s">
        <v>20</v>
      </c>
      <c r="K1350" s="11" t="s">
        <v>20</v>
      </c>
      <c r="M1350" s="18"/>
      <c r="N1350" s="20">
        <f t="shared" si="85"/>
        <v>1</v>
      </c>
      <c r="O1350" s="3" t="str">
        <f t="shared" si="84"/>
        <v/>
      </c>
      <c r="P1350" s="3">
        <f t="shared" si="86"/>
        <v>0</v>
      </c>
      <c r="Q1350" s="3">
        <f t="shared" si="87"/>
        <v>0</v>
      </c>
    </row>
    <row r="1351" spans="1:17" ht="12.75">
      <c r="A1351" s="1" t="s">
        <v>7659</v>
      </c>
      <c r="B1351" s="1" t="s">
        <v>2894</v>
      </c>
      <c r="C1351" s="21" t="s">
        <v>23</v>
      </c>
      <c r="D1351" s="21" t="s">
        <v>7660</v>
      </c>
      <c r="E1351" s="21" t="s">
        <v>4856</v>
      </c>
      <c r="F1351" s="4"/>
      <c r="G1351" s="4"/>
      <c r="H1351" s="2"/>
      <c r="I1351" s="5"/>
      <c r="J1351" s="15" t="s">
        <v>20</v>
      </c>
      <c r="K1351" s="11" t="s">
        <v>20</v>
      </c>
      <c r="M1351" s="18"/>
      <c r="N1351" s="20">
        <f t="shared" si="85"/>
        <v>1</v>
      </c>
      <c r="O1351" s="3" t="str">
        <f t="shared" si="84"/>
        <v/>
      </c>
      <c r="P1351" s="3">
        <f t="shared" si="86"/>
        <v>0</v>
      </c>
      <c r="Q1351" s="3">
        <f t="shared" si="87"/>
        <v>0</v>
      </c>
    </row>
    <row r="1352" spans="1:17" ht="12.75">
      <c r="A1352" s="1" t="s">
        <v>7661</v>
      </c>
      <c r="B1352" s="1" t="s">
        <v>3430</v>
      </c>
      <c r="C1352" s="21" t="s">
        <v>23</v>
      </c>
      <c r="D1352" s="21" t="s">
        <v>3431</v>
      </c>
      <c r="E1352" s="21" t="s">
        <v>3571</v>
      </c>
      <c r="F1352" s="4"/>
      <c r="G1352" s="4"/>
      <c r="H1352" s="2"/>
      <c r="I1352" s="5"/>
      <c r="J1352" s="15" t="s">
        <v>20</v>
      </c>
      <c r="K1352" s="11" t="s">
        <v>20</v>
      </c>
      <c r="M1352" s="18"/>
      <c r="N1352" s="20">
        <f t="shared" si="85"/>
        <v>1</v>
      </c>
      <c r="O1352" s="3" t="str">
        <f t="shared" si="84"/>
        <v/>
      </c>
      <c r="P1352" s="3">
        <f t="shared" si="86"/>
        <v>0</v>
      </c>
      <c r="Q1352" s="3">
        <f t="shared" si="87"/>
        <v>0</v>
      </c>
    </row>
    <row r="1353" spans="1:17" ht="12.75">
      <c r="A1353" s="1" t="s">
        <v>7662</v>
      </c>
      <c r="B1353" s="1" t="s">
        <v>958</v>
      </c>
      <c r="C1353" s="21" t="s">
        <v>23</v>
      </c>
      <c r="D1353" s="21" t="s">
        <v>7663</v>
      </c>
      <c r="E1353" s="21" t="s">
        <v>7664</v>
      </c>
      <c r="F1353" s="4"/>
      <c r="G1353" s="4"/>
      <c r="H1353" s="2"/>
      <c r="I1353" s="5"/>
      <c r="J1353" s="15" t="s">
        <v>20</v>
      </c>
      <c r="K1353" s="11" t="s">
        <v>20</v>
      </c>
      <c r="M1353" s="18"/>
      <c r="N1353" s="20">
        <f t="shared" si="85"/>
        <v>1</v>
      </c>
      <c r="O1353" s="3" t="str">
        <f t="shared" si="84"/>
        <v/>
      </c>
      <c r="P1353" s="3">
        <f t="shared" si="86"/>
        <v>0</v>
      </c>
      <c r="Q1353" s="3">
        <f t="shared" si="87"/>
        <v>0</v>
      </c>
    </row>
    <row r="1354" spans="1:17" ht="12.75">
      <c r="A1354" s="1" t="s">
        <v>7665</v>
      </c>
      <c r="B1354" s="1" t="s">
        <v>615</v>
      </c>
      <c r="C1354" s="21" t="s">
        <v>64</v>
      </c>
      <c r="D1354" s="21" t="s">
        <v>7666</v>
      </c>
      <c r="E1354" s="21" t="s">
        <v>7667</v>
      </c>
      <c r="F1354" s="4"/>
      <c r="G1354" s="4"/>
      <c r="H1354" s="2"/>
      <c r="I1354" s="5"/>
      <c r="J1354" s="15" t="s">
        <v>20</v>
      </c>
      <c r="K1354" s="11" t="s">
        <v>20</v>
      </c>
      <c r="M1354" s="18"/>
      <c r="N1354" s="20">
        <f t="shared" si="85"/>
        <v>1</v>
      </c>
      <c r="O1354" s="3" t="str">
        <f t="shared" si="84"/>
        <v/>
      </c>
      <c r="P1354" s="3">
        <f t="shared" si="86"/>
        <v>0</v>
      </c>
      <c r="Q1354" s="3">
        <f t="shared" si="87"/>
        <v>0</v>
      </c>
    </row>
    <row r="1355" spans="1:17" ht="12.75">
      <c r="A1355" s="1" t="s">
        <v>7668</v>
      </c>
      <c r="B1355" s="1" t="s">
        <v>2450</v>
      </c>
      <c r="C1355" s="21" t="s">
        <v>23</v>
      </c>
      <c r="D1355" s="21" t="s">
        <v>7669</v>
      </c>
      <c r="E1355" s="21" t="s">
        <v>5807</v>
      </c>
      <c r="F1355" s="4"/>
      <c r="G1355" s="4"/>
      <c r="H1355" s="2"/>
      <c r="I1355" s="5"/>
      <c r="J1355" s="15" t="s">
        <v>20</v>
      </c>
      <c r="K1355" s="11" t="s">
        <v>20</v>
      </c>
      <c r="M1355" s="18"/>
      <c r="N1355" s="20">
        <f t="shared" si="85"/>
        <v>1</v>
      </c>
      <c r="O1355" s="3" t="str">
        <f t="shared" si="84"/>
        <v/>
      </c>
      <c r="P1355" s="3">
        <f t="shared" si="86"/>
        <v>0</v>
      </c>
      <c r="Q1355" s="3">
        <f t="shared" si="87"/>
        <v>0</v>
      </c>
    </row>
    <row r="1356" spans="1:17" ht="12.75">
      <c r="A1356" s="1" t="s">
        <v>7670</v>
      </c>
      <c r="B1356" s="1" t="s">
        <v>1101</v>
      </c>
      <c r="C1356" s="21" t="s">
        <v>23</v>
      </c>
      <c r="D1356" s="21" t="s">
        <v>7671</v>
      </c>
      <c r="E1356" s="21" t="s">
        <v>2979</v>
      </c>
      <c r="F1356" s="4"/>
      <c r="G1356" s="4"/>
      <c r="H1356" s="2"/>
      <c r="I1356" s="5"/>
      <c r="J1356" s="15" t="s">
        <v>20</v>
      </c>
      <c r="K1356" s="11" t="s">
        <v>20</v>
      </c>
      <c r="M1356" s="18"/>
      <c r="N1356" s="20">
        <f t="shared" si="85"/>
        <v>1</v>
      </c>
      <c r="O1356" s="3" t="str">
        <f t="shared" si="84"/>
        <v/>
      </c>
      <c r="P1356" s="3">
        <f t="shared" si="86"/>
        <v>0</v>
      </c>
      <c r="Q1356" s="3">
        <f t="shared" si="87"/>
        <v>0</v>
      </c>
    </row>
    <row r="1357" spans="1:17" ht="12.75">
      <c r="A1357" s="1" t="s">
        <v>7672</v>
      </c>
      <c r="B1357" s="1" t="s">
        <v>3234</v>
      </c>
      <c r="C1357" s="21" t="s">
        <v>23</v>
      </c>
      <c r="D1357" s="21" t="s">
        <v>7673</v>
      </c>
      <c r="E1357" s="21" t="s">
        <v>7674</v>
      </c>
      <c r="F1357" s="4"/>
      <c r="G1357" s="4"/>
      <c r="H1357" s="2"/>
      <c r="I1357" s="5"/>
      <c r="J1357" s="15" t="s">
        <v>20</v>
      </c>
      <c r="K1357" s="11" t="s">
        <v>20</v>
      </c>
      <c r="M1357" s="18"/>
      <c r="N1357" s="20">
        <f t="shared" si="85"/>
        <v>1</v>
      </c>
      <c r="O1357" s="3" t="str">
        <f t="shared" si="84"/>
        <v/>
      </c>
      <c r="P1357" s="3">
        <f t="shared" si="86"/>
        <v>0</v>
      </c>
      <c r="Q1357" s="3">
        <f t="shared" si="87"/>
        <v>0</v>
      </c>
    </row>
    <row r="1358" spans="1:17" ht="12.75">
      <c r="A1358" s="1" t="s">
        <v>7675</v>
      </c>
      <c r="B1358" s="1" t="s">
        <v>2883</v>
      </c>
      <c r="C1358" s="21" t="s">
        <v>955</v>
      </c>
      <c r="D1358" s="21" t="s">
        <v>7676</v>
      </c>
      <c r="E1358" s="21" t="s">
        <v>7677</v>
      </c>
      <c r="F1358" s="4"/>
      <c r="G1358" s="4"/>
      <c r="H1358" s="2"/>
      <c r="I1358" s="5"/>
      <c r="J1358" s="15" t="s">
        <v>20</v>
      </c>
      <c r="K1358" s="11" t="s">
        <v>20</v>
      </c>
      <c r="M1358" s="18"/>
      <c r="N1358" s="20">
        <f t="shared" si="85"/>
        <v>1</v>
      </c>
      <c r="O1358" s="3" t="str">
        <f t="shared" si="84"/>
        <v/>
      </c>
      <c r="P1358" s="3">
        <f t="shared" si="86"/>
        <v>0</v>
      </c>
      <c r="Q1358" s="3">
        <f t="shared" si="87"/>
        <v>0</v>
      </c>
    </row>
    <row r="1359" spans="1:17" ht="12.75">
      <c r="A1359" s="1" t="s">
        <v>7678</v>
      </c>
      <c r="B1359" s="1" t="s">
        <v>3173</v>
      </c>
      <c r="C1359" s="21" t="s">
        <v>23</v>
      </c>
      <c r="D1359" s="21" t="s">
        <v>5004</v>
      </c>
      <c r="E1359" s="21" t="s">
        <v>6277</v>
      </c>
      <c r="F1359" s="4"/>
      <c r="G1359" s="4"/>
      <c r="H1359" s="2"/>
      <c r="I1359" s="5"/>
      <c r="J1359" s="15" t="s">
        <v>20</v>
      </c>
      <c r="K1359" s="11" t="s">
        <v>20</v>
      </c>
      <c r="M1359" s="18"/>
      <c r="N1359" s="20">
        <f t="shared" si="85"/>
        <v>1</v>
      </c>
      <c r="O1359" s="3" t="str">
        <f t="shared" si="84"/>
        <v/>
      </c>
      <c r="P1359" s="3">
        <f t="shared" si="86"/>
        <v>0</v>
      </c>
      <c r="Q1359" s="3">
        <f t="shared" si="87"/>
        <v>0</v>
      </c>
    </row>
    <row r="1360" spans="1:17" ht="12.75">
      <c r="A1360" s="1" t="s">
        <v>7679</v>
      </c>
      <c r="B1360" s="1" t="s">
        <v>7680</v>
      </c>
      <c r="C1360" s="21" t="s">
        <v>64</v>
      </c>
      <c r="D1360" s="21" t="s">
        <v>478</v>
      </c>
      <c r="E1360" s="21" t="s">
        <v>7681</v>
      </c>
      <c r="F1360" s="4"/>
      <c r="G1360" s="4"/>
      <c r="H1360" s="2"/>
      <c r="I1360" s="5"/>
      <c r="J1360" s="15" t="s">
        <v>20</v>
      </c>
      <c r="K1360" s="11" t="s">
        <v>20</v>
      </c>
      <c r="M1360" s="18"/>
      <c r="N1360" s="20">
        <f t="shared" si="85"/>
        <v>1</v>
      </c>
      <c r="O1360" s="3" t="str">
        <f t="shared" si="84"/>
        <v/>
      </c>
      <c r="P1360" s="3">
        <f t="shared" si="86"/>
        <v>0</v>
      </c>
      <c r="Q1360" s="3">
        <f t="shared" si="87"/>
        <v>0</v>
      </c>
    </row>
    <row r="1361" spans="1:17" ht="12.75">
      <c r="A1361" s="1" t="s">
        <v>7682</v>
      </c>
      <c r="B1361" s="1" t="s">
        <v>7683</v>
      </c>
      <c r="C1361" s="21" t="s">
        <v>7684</v>
      </c>
      <c r="D1361" s="21" t="s">
        <v>7685</v>
      </c>
      <c r="E1361" s="21" t="s">
        <v>7686</v>
      </c>
      <c r="F1361" s="4"/>
      <c r="G1361" s="4"/>
      <c r="H1361" s="2"/>
      <c r="I1361" s="5"/>
      <c r="J1361" s="15" t="s">
        <v>20</v>
      </c>
      <c r="K1361" s="11" t="s">
        <v>20</v>
      </c>
      <c r="M1361" s="18"/>
      <c r="N1361" s="20">
        <f t="shared" si="85"/>
        <v>1</v>
      </c>
      <c r="O1361" s="3" t="str">
        <f t="shared" si="84"/>
        <v/>
      </c>
      <c r="P1361" s="3">
        <f t="shared" si="86"/>
        <v>0</v>
      </c>
      <c r="Q1361" s="3">
        <f t="shared" si="87"/>
        <v>0</v>
      </c>
    </row>
    <row r="1362" spans="1:17" ht="12.75">
      <c r="A1362" s="1" t="s">
        <v>7687</v>
      </c>
      <c r="B1362" s="1" t="s">
        <v>4995</v>
      </c>
      <c r="C1362" s="21" t="s">
        <v>23</v>
      </c>
      <c r="D1362" s="21" t="s">
        <v>7688</v>
      </c>
      <c r="E1362" s="21" t="s">
        <v>7689</v>
      </c>
      <c r="F1362" s="4"/>
      <c r="G1362" s="4"/>
      <c r="H1362" s="2"/>
      <c r="I1362" s="5"/>
      <c r="J1362" s="15" t="s">
        <v>20</v>
      </c>
      <c r="K1362" s="11" t="s">
        <v>20</v>
      </c>
      <c r="M1362" s="18"/>
      <c r="N1362" s="20">
        <f t="shared" si="85"/>
        <v>1</v>
      </c>
      <c r="O1362" s="3" t="str">
        <f t="shared" si="84"/>
        <v/>
      </c>
      <c r="P1362" s="3">
        <f t="shared" si="86"/>
        <v>0</v>
      </c>
      <c r="Q1362" s="3">
        <f t="shared" si="87"/>
        <v>0</v>
      </c>
    </row>
    <row r="1363" spans="1:17" ht="12.75">
      <c r="A1363" s="1" t="s">
        <v>7690</v>
      </c>
      <c r="B1363" s="1" t="s">
        <v>6953</v>
      </c>
      <c r="C1363" s="21" t="s">
        <v>23</v>
      </c>
      <c r="D1363" s="21" t="s">
        <v>7691</v>
      </c>
      <c r="E1363" s="21" t="s">
        <v>7692</v>
      </c>
      <c r="F1363" s="4"/>
      <c r="G1363" s="4"/>
      <c r="H1363" s="2"/>
      <c r="I1363" s="5"/>
      <c r="J1363" s="15" t="s">
        <v>20</v>
      </c>
      <c r="K1363" s="11" t="s">
        <v>20</v>
      </c>
      <c r="M1363" s="18"/>
      <c r="N1363" s="20">
        <f t="shared" si="85"/>
        <v>1</v>
      </c>
      <c r="O1363" s="3" t="str">
        <f t="shared" si="84"/>
        <v/>
      </c>
      <c r="P1363" s="3">
        <f t="shared" si="86"/>
        <v>0</v>
      </c>
      <c r="Q1363" s="3">
        <f t="shared" si="87"/>
        <v>0</v>
      </c>
    </row>
    <row r="1364" spans="1:17" ht="12.75">
      <c r="A1364" s="1" t="s">
        <v>7693</v>
      </c>
      <c r="B1364" s="1" t="s">
        <v>676</v>
      </c>
      <c r="C1364" s="21" t="s">
        <v>23</v>
      </c>
      <c r="D1364" s="21" t="s">
        <v>7694</v>
      </c>
      <c r="E1364" s="21" t="s">
        <v>4412</v>
      </c>
      <c r="F1364" s="4"/>
      <c r="G1364" s="4"/>
      <c r="H1364" s="2"/>
      <c r="I1364" s="5"/>
      <c r="J1364" s="15" t="s">
        <v>20</v>
      </c>
      <c r="K1364" s="11" t="s">
        <v>20</v>
      </c>
      <c r="M1364" s="18"/>
      <c r="N1364" s="20">
        <f t="shared" si="85"/>
        <v>1</v>
      </c>
      <c r="O1364" s="3" t="str">
        <f t="shared" si="84"/>
        <v/>
      </c>
      <c r="P1364" s="3">
        <f t="shared" si="86"/>
        <v>0</v>
      </c>
      <c r="Q1364" s="3">
        <f t="shared" si="87"/>
        <v>0</v>
      </c>
    </row>
    <row r="1365" spans="1:17" ht="12.75">
      <c r="A1365" s="1" t="s">
        <v>7695</v>
      </c>
      <c r="B1365" s="1" t="s">
        <v>841</v>
      </c>
      <c r="C1365" s="21" t="s">
        <v>23</v>
      </c>
      <c r="D1365" s="21" t="s">
        <v>7696</v>
      </c>
      <c r="E1365" s="21" t="s">
        <v>7697</v>
      </c>
      <c r="F1365" s="4"/>
      <c r="G1365" s="4"/>
      <c r="H1365" s="2"/>
      <c r="I1365" s="5"/>
      <c r="J1365" s="15" t="s">
        <v>20</v>
      </c>
      <c r="K1365" s="11" t="s">
        <v>20</v>
      </c>
      <c r="M1365" s="18"/>
      <c r="N1365" s="20">
        <f t="shared" si="85"/>
        <v>1</v>
      </c>
      <c r="O1365" s="3" t="str">
        <f t="shared" si="84"/>
        <v/>
      </c>
      <c r="P1365" s="3">
        <f t="shared" si="86"/>
        <v>0</v>
      </c>
      <c r="Q1365" s="3">
        <f t="shared" si="87"/>
        <v>0</v>
      </c>
    </row>
    <row r="1366" spans="1:17" ht="12.75">
      <c r="A1366" s="1" t="s">
        <v>7698</v>
      </c>
      <c r="B1366" s="1" t="s">
        <v>7699</v>
      </c>
      <c r="C1366" s="21" t="s">
        <v>23</v>
      </c>
      <c r="D1366" s="21" t="s">
        <v>7700</v>
      </c>
      <c r="E1366" s="21" t="s">
        <v>7701</v>
      </c>
      <c r="F1366" s="4"/>
      <c r="G1366" s="4"/>
      <c r="H1366" s="2"/>
      <c r="I1366" s="5"/>
      <c r="J1366" s="15" t="s">
        <v>20</v>
      </c>
      <c r="K1366" s="11" t="s">
        <v>20</v>
      </c>
      <c r="M1366" s="18"/>
      <c r="N1366" s="20">
        <f t="shared" si="85"/>
        <v>1</v>
      </c>
      <c r="O1366" s="3" t="str">
        <f t="shared" si="84"/>
        <v/>
      </c>
      <c r="P1366" s="3">
        <f t="shared" si="86"/>
        <v>0</v>
      </c>
      <c r="Q1366" s="3">
        <f t="shared" si="87"/>
        <v>0</v>
      </c>
    </row>
    <row r="1367" spans="1:17" ht="12.75">
      <c r="A1367" s="1" t="s">
        <v>7702</v>
      </c>
      <c r="B1367" s="1" t="s">
        <v>5125</v>
      </c>
      <c r="C1367" s="21" t="s">
        <v>23</v>
      </c>
      <c r="D1367" s="21" t="s">
        <v>7703</v>
      </c>
      <c r="E1367" s="21" t="s">
        <v>3869</v>
      </c>
      <c r="F1367" s="4"/>
      <c r="G1367" s="4"/>
      <c r="H1367" s="2"/>
      <c r="I1367" s="5"/>
      <c r="J1367" s="15" t="s">
        <v>20</v>
      </c>
      <c r="K1367" s="11" t="s">
        <v>122</v>
      </c>
      <c r="M1367" s="18"/>
      <c r="N1367" s="20">
        <f t="shared" si="85"/>
        <v>1</v>
      </c>
      <c r="O1367" s="3" t="str">
        <f t="shared" si="84"/>
        <v/>
      </c>
      <c r="P1367" s="3">
        <f t="shared" si="86"/>
        <v>0</v>
      </c>
      <c r="Q1367" s="3">
        <f t="shared" si="87"/>
        <v>0</v>
      </c>
    </row>
    <row r="1368" spans="1:17" ht="12.75">
      <c r="A1368" s="1" t="s">
        <v>7704</v>
      </c>
      <c r="B1368" s="1" t="s">
        <v>5199</v>
      </c>
      <c r="C1368" s="21" t="s">
        <v>23</v>
      </c>
      <c r="D1368" s="21" t="s">
        <v>7705</v>
      </c>
      <c r="E1368" s="21" t="s">
        <v>7706</v>
      </c>
      <c r="F1368" s="4"/>
      <c r="G1368" s="4"/>
      <c r="H1368" s="2"/>
      <c r="I1368" s="5"/>
      <c r="J1368" s="15" t="s">
        <v>20</v>
      </c>
      <c r="K1368" s="11" t="s">
        <v>20</v>
      </c>
      <c r="M1368" s="18"/>
      <c r="N1368" s="20">
        <f t="shared" si="85"/>
        <v>1</v>
      </c>
      <c r="O1368" s="3" t="str">
        <f t="shared" si="84"/>
        <v/>
      </c>
      <c r="P1368" s="3">
        <f t="shared" si="86"/>
        <v>0</v>
      </c>
      <c r="Q1368" s="3">
        <f t="shared" si="87"/>
        <v>0</v>
      </c>
    </row>
    <row r="1369" spans="1:17" ht="12.75">
      <c r="A1369" s="1" t="s">
        <v>7707</v>
      </c>
      <c r="B1369" s="1" t="s">
        <v>1914</v>
      </c>
      <c r="C1369" s="21" t="s">
        <v>23</v>
      </c>
      <c r="D1369" s="21" t="s">
        <v>1915</v>
      </c>
      <c r="E1369" s="21" t="s">
        <v>1684</v>
      </c>
      <c r="F1369" s="4"/>
      <c r="G1369" s="4"/>
      <c r="H1369" s="2"/>
      <c r="I1369" s="5"/>
      <c r="J1369" s="15" t="s">
        <v>20</v>
      </c>
      <c r="K1369" s="11" t="s">
        <v>122</v>
      </c>
      <c r="M1369" s="18"/>
      <c r="N1369" s="20">
        <f t="shared" si="85"/>
        <v>1</v>
      </c>
      <c r="O1369" s="3" t="str">
        <f t="shared" si="84"/>
        <v/>
      </c>
      <c r="P1369" s="3">
        <f t="shared" si="86"/>
        <v>0</v>
      </c>
      <c r="Q1369" s="3">
        <f t="shared" si="87"/>
        <v>0</v>
      </c>
    </row>
    <row r="1370" spans="1:17" ht="12.75">
      <c r="A1370" s="1" t="s">
        <v>7708</v>
      </c>
      <c r="B1370" s="1" t="s">
        <v>4845</v>
      </c>
      <c r="C1370" s="21" t="s">
        <v>23</v>
      </c>
      <c r="D1370" s="21" t="s">
        <v>7709</v>
      </c>
      <c r="E1370" s="21" t="s">
        <v>7710</v>
      </c>
      <c r="F1370" s="4"/>
      <c r="G1370" s="4"/>
      <c r="H1370" s="2"/>
      <c r="I1370" s="5"/>
      <c r="J1370" s="15" t="s">
        <v>20</v>
      </c>
      <c r="K1370" s="11" t="s">
        <v>20</v>
      </c>
      <c r="M1370" s="18"/>
      <c r="N1370" s="20">
        <f t="shared" si="85"/>
        <v>1</v>
      </c>
      <c r="O1370" s="3" t="str">
        <f t="shared" si="84"/>
        <v/>
      </c>
      <c r="P1370" s="3">
        <f t="shared" si="86"/>
        <v>0</v>
      </c>
      <c r="Q1370" s="3">
        <f t="shared" si="87"/>
        <v>0</v>
      </c>
    </row>
    <row r="1371" spans="1:17" ht="12.75">
      <c r="A1371" s="1" t="s">
        <v>7711</v>
      </c>
      <c r="B1371" s="1" t="s">
        <v>7712</v>
      </c>
      <c r="C1371" s="21" t="s">
        <v>23</v>
      </c>
      <c r="D1371" s="21" t="s">
        <v>7713</v>
      </c>
      <c r="E1371" s="21" t="s">
        <v>7714</v>
      </c>
      <c r="F1371" s="4"/>
      <c r="G1371" s="4"/>
      <c r="H1371" s="2"/>
      <c r="I1371" s="5"/>
      <c r="J1371" s="15" t="s">
        <v>20</v>
      </c>
      <c r="K1371" s="11" t="s">
        <v>20</v>
      </c>
      <c r="M1371" s="18"/>
      <c r="N1371" s="20">
        <f t="shared" si="85"/>
        <v>1</v>
      </c>
      <c r="O1371" s="3" t="str">
        <f t="shared" si="84"/>
        <v/>
      </c>
      <c r="P1371" s="3">
        <f t="shared" si="86"/>
        <v>0</v>
      </c>
      <c r="Q1371" s="3">
        <f t="shared" si="87"/>
        <v>0</v>
      </c>
    </row>
    <row r="1372" spans="1:17" ht="12.75">
      <c r="A1372" s="1" t="s">
        <v>7715</v>
      </c>
      <c r="B1372" s="1" t="s">
        <v>506</v>
      </c>
      <c r="C1372" s="21" t="s">
        <v>23</v>
      </c>
      <c r="D1372" s="21" t="s">
        <v>7716</v>
      </c>
      <c r="E1372" s="21" t="s">
        <v>2638</v>
      </c>
      <c r="F1372" s="4"/>
      <c r="G1372" s="4"/>
      <c r="H1372" s="2"/>
      <c r="I1372" s="5"/>
      <c r="J1372" s="15" t="s">
        <v>20</v>
      </c>
      <c r="K1372" s="11" t="s">
        <v>20</v>
      </c>
      <c r="M1372" s="18"/>
      <c r="N1372" s="20">
        <f t="shared" si="85"/>
        <v>1</v>
      </c>
      <c r="O1372" s="3" t="str">
        <f t="shared" si="84"/>
        <v/>
      </c>
      <c r="P1372" s="3">
        <f t="shared" si="86"/>
        <v>0</v>
      </c>
      <c r="Q1372" s="3">
        <f t="shared" si="87"/>
        <v>0</v>
      </c>
    </row>
    <row r="1373" spans="1:17" ht="12.75">
      <c r="A1373" s="1" t="s">
        <v>7717</v>
      </c>
      <c r="B1373" s="1" t="s">
        <v>1011</v>
      </c>
      <c r="C1373" s="21" t="s">
        <v>23</v>
      </c>
      <c r="D1373" s="21" t="s">
        <v>7718</v>
      </c>
      <c r="E1373" s="21" t="s">
        <v>7719</v>
      </c>
      <c r="F1373" s="4"/>
      <c r="G1373" s="4"/>
      <c r="H1373" s="2"/>
      <c r="I1373" s="5"/>
      <c r="J1373" s="15" t="s">
        <v>20</v>
      </c>
      <c r="K1373" s="11" t="s">
        <v>20</v>
      </c>
      <c r="M1373" s="18"/>
      <c r="N1373" s="20">
        <f t="shared" si="85"/>
        <v>1</v>
      </c>
      <c r="O1373" s="3" t="str">
        <f t="shared" si="84"/>
        <v/>
      </c>
      <c r="P1373" s="3">
        <f t="shared" si="86"/>
        <v>0</v>
      </c>
      <c r="Q1373" s="3">
        <f t="shared" si="87"/>
        <v>0</v>
      </c>
    </row>
    <row r="1374" spans="1:17" ht="12.75">
      <c r="A1374" s="1" t="s">
        <v>7720</v>
      </c>
      <c r="B1374" s="1" t="s">
        <v>602</v>
      </c>
      <c r="C1374" s="21" t="s">
        <v>64</v>
      </c>
      <c r="D1374" s="21" t="s">
        <v>7721</v>
      </c>
      <c r="E1374" s="21" t="s">
        <v>7722</v>
      </c>
      <c r="F1374" s="4">
        <v>44134.604166666664</v>
      </c>
      <c r="G1374" s="4"/>
      <c r="H1374" s="2"/>
      <c r="I1374" s="5"/>
      <c r="J1374" s="15" t="s">
        <v>20</v>
      </c>
      <c r="K1374" s="11" t="s">
        <v>20</v>
      </c>
      <c r="M1374" s="18"/>
      <c r="N1374" s="20">
        <f t="shared" si="85"/>
        <v>1</v>
      </c>
      <c r="O1374" s="3" t="str">
        <f t="shared" si="84"/>
        <v/>
      </c>
      <c r="P1374" s="3">
        <f t="shared" si="86"/>
        <v>0</v>
      </c>
      <c r="Q1374" s="3">
        <f t="shared" si="87"/>
        <v>0</v>
      </c>
    </row>
    <row r="1375" spans="1:17" ht="12.75">
      <c r="A1375" s="1" t="s">
        <v>7723</v>
      </c>
      <c r="B1375" s="1" t="s">
        <v>188</v>
      </c>
      <c r="C1375" s="21" t="s">
        <v>23</v>
      </c>
      <c r="D1375" s="21" t="s">
        <v>7724</v>
      </c>
      <c r="E1375" s="21" t="s">
        <v>7725</v>
      </c>
      <c r="F1375" s="4"/>
      <c r="G1375" s="4"/>
      <c r="H1375" s="2"/>
      <c r="I1375" s="5"/>
      <c r="J1375" s="15" t="s">
        <v>20</v>
      </c>
      <c r="K1375" s="11" t="s">
        <v>20</v>
      </c>
      <c r="M1375" s="18"/>
      <c r="N1375" s="20">
        <f t="shared" si="85"/>
        <v>1</v>
      </c>
      <c r="O1375" s="3" t="str">
        <f t="shared" si="84"/>
        <v/>
      </c>
      <c r="P1375" s="3">
        <f t="shared" si="86"/>
        <v>0</v>
      </c>
      <c r="Q1375" s="3">
        <f t="shared" si="87"/>
        <v>0</v>
      </c>
    </row>
    <row r="1376" spans="1:17" ht="12.75">
      <c r="A1376" s="1" t="s">
        <v>7726</v>
      </c>
      <c r="B1376" s="1" t="s">
        <v>4154</v>
      </c>
      <c r="C1376" s="21" t="s">
        <v>23</v>
      </c>
      <c r="D1376" s="21" t="s">
        <v>7727</v>
      </c>
      <c r="E1376" s="21" t="s">
        <v>7728</v>
      </c>
      <c r="F1376" s="4"/>
      <c r="G1376" s="4"/>
      <c r="H1376" s="2"/>
      <c r="I1376" s="5"/>
      <c r="J1376" s="15" t="s">
        <v>20</v>
      </c>
      <c r="K1376" s="11" t="s">
        <v>20</v>
      </c>
      <c r="M1376" s="18"/>
      <c r="N1376" s="20">
        <f t="shared" si="85"/>
        <v>1</v>
      </c>
      <c r="O1376" s="3" t="str">
        <f t="shared" si="84"/>
        <v/>
      </c>
      <c r="P1376" s="3">
        <f t="shared" si="86"/>
        <v>0</v>
      </c>
      <c r="Q1376" s="3">
        <f t="shared" si="87"/>
        <v>0</v>
      </c>
    </row>
    <row r="1377" spans="1:17" ht="12.75">
      <c r="A1377" s="1" t="s">
        <v>7729</v>
      </c>
      <c r="B1377" s="1" t="s">
        <v>2903</v>
      </c>
      <c r="C1377" s="21" t="s">
        <v>23</v>
      </c>
      <c r="D1377" s="21" t="s">
        <v>7730</v>
      </c>
      <c r="E1377" s="21" t="s">
        <v>7731</v>
      </c>
      <c r="F1377" s="4"/>
      <c r="G1377" s="4"/>
      <c r="H1377" s="2"/>
      <c r="I1377" s="5"/>
      <c r="J1377" s="15" t="s">
        <v>20</v>
      </c>
      <c r="K1377" s="11" t="s">
        <v>20</v>
      </c>
      <c r="M1377" s="18"/>
      <c r="N1377" s="20">
        <f t="shared" si="85"/>
        <v>1</v>
      </c>
      <c r="O1377" s="3" t="str">
        <f t="shared" si="84"/>
        <v/>
      </c>
      <c r="P1377" s="3">
        <f t="shared" si="86"/>
        <v>0</v>
      </c>
      <c r="Q1377" s="3">
        <f t="shared" si="87"/>
        <v>0</v>
      </c>
    </row>
    <row r="1378" spans="1:17" ht="12.75">
      <c r="A1378" s="1" t="s">
        <v>7732</v>
      </c>
      <c r="B1378" s="1" t="s">
        <v>726</v>
      </c>
      <c r="C1378" s="21" t="s">
        <v>64</v>
      </c>
      <c r="D1378" s="21" t="s">
        <v>3725</v>
      </c>
      <c r="E1378" s="21" t="s">
        <v>5609</v>
      </c>
      <c r="F1378" s="4"/>
      <c r="G1378" s="4"/>
      <c r="H1378" s="2"/>
      <c r="I1378" s="5"/>
      <c r="J1378" s="15" t="s">
        <v>20</v>
      </c>
      <c r="K1378" s="11" t="s">
        <v>20</v>
      </c>
      <c r="M1378" s="18"/>
      <c r="N1378" s="20">
        <f t="shared" si="85"/>
        <v>1</v>
      </c>
      <c r="O1378" s="3" t="str">
        <f t="shared" si="84"/>
        <v/>
      </c>
      <c r="P1378" s="3">
        <f t="shared" si="86"/>
        <v>0</v>
      </c>
      <c r="Q1378" s="3">
        <f t="shared" si="87"/>
        <v>0</v>
      </c>
    </row>
    <row r="1379" spans="1:17" ht="12.75">
      <c r="A1379" s="1" t="s">
        <v>7733</v>
      </c>
      <c r="B1379" s="1" t="s">
        <v>1782</v>
      </c>
      <c r="C1379" s="21" t="s">
        <v>23</v>
      </c>
      <c r="D1379" s="21" t="s">
        <v>2944</v>
      </c>
      <c r="E1379" s="21" t="s">
        <v>2979</v>
      </c>
      <c r="F1379" s="4"/>
      <c r="G1379" s="4"/>
      <c r="H1379" s="2"/>
      <c r="I1379" s="5"/>
      <c r="J1379" s="15" t="s">
        <v>20</v>
      </c>
      <c r="K1379" s="11" t="s">
        <v>20</v>
      </c>
      <c r="M1379" s="18"/>
      <c r="N1379" s="20">
        <f t="shared" si="85"/>
        <v>1</v>
      </c>
      <c r="O1379" s="3" t="str">
        <f t="shared" si="84"/>
        <v/>
      </c>
      <c r="P1379" s="3">
        <f t="shared" si="86"/>
        <v>0</v>
      </c>
      <c r="Q1379" s="3">
        <f t="shared" si="87"/>
        <v>0</v>
      </c>
    </row>
    <row r="1380" spans="1:17" ht="12.75">
      <c r="A1380" s="1" t="s">
        <v>7734</v>
      </c>
      <c r="B1380" s="1" t="s">
        <v>811</v>
      </c>
      <c r="C1380" s="21" t="s">
        <v>7735</v>
      </c>
      <c r="D1380" s="21" t="s">
        <v>7736</v>
      </c>
      <c r="E1380" s="21" t="s">
        <v>7737</v>
      </c>
      <c r="F1380" s="4"/>
      <c r="G1380" s="4"/>
      <c r="H1380" s="2"/>
      <c r="I1380" s="5"/>
      <c r="J1380" s="15" t="s">
        <v>20</v>
      </c>
      <c r="K1380" s="11" t="s">
        <v>20</v>
      </c>
      <c r="M1380" s="18"/>
      <c r="N1380" s="20">
        <f t="shared" si="85"/>
        <v>1</v>
      </c>
      <c r="O1380" s="3" t="str">
        <f t="shared" si="84"/>
        <v/>
      </c>
      <c r="P1380" s="3">
        <f t="shared" si="86"/>
        <v>0</v>
      </c>
      <c r="Q1380" s="3">
        <f t="shared" si="87"/>
        <v>0</v>
      </c>
    </row>
    <row r="1381" spans="1:17" ht="12.75">
      <c r="A1381" s="1" t="s">
        <v>7738</v>
      </c>
      <c r="B1381" s="1" t="s">
        <v>7739</v>
      </c>
      <c r="C1381" s="21" t="s">
        <v>23</v>
      </c>
      <c r="D1381" s="21" t="s">
        <v>7740</v>
      </c>
      <c r="E1381" s="21" t="s">
        <v>7741</v>
      </c>
      <c r="F1381" s="17"/>
      <c r="G1381" s="4"/>
      <c r="H1381" s="2"/>
      <c r="I1381" s="5"/>
      <c r="J1381" s="15" t="s">
        <v>20</v>
      </c>
      <c r="K1381" s="11" t="s">
        <v>20</v>
      </c>
      <c r="M1381" s="18"/>
      <c r="N1381" s="20">
        <f t="shared" si="85"/>
        <v>1</v>
      </c>
      <c r="O1381" s="3" t="str">
        <f t="shared" si="84"/>
        <v/>
      </c>
      <c r="P1381" s="3">
        <f t="shared" si="86"/>
        <v>0</v>
      </c>
      <c r="Q1381" s="3">
        <f t="shared" si="87"/>
        <v>0</v>
      </c>
    </row>
    <row r="1382" spans="1:17" ht="12.75">
      <c r="A1382" s="1" t="s">
        <v>7742</v>
      </c>
      <c r="B1382" s="1" t="s">
        <v>7743</v>
      </c>
      <c r="C1382" s="21" t="s">
        <v>23</v>
      </c>
      <c r="D1382" s="21" t="s">
        <v>7744</v>
      </c>
      <c r="E1382" s="21" t="s">
        <v>7745</v>
      </c>
      <c r="F1382" s="17"/>
      <c r="G1382" s="4"/>
      <c r="H1382" s="2"/>
      <c r="I1382" s="5"/>
      <c r="J1382" s="15" t="s">
        <v>20</v>
      </c>
      <c r="K1382" s="11" t="s">
        <v>20</v>
      </c>
      <c r="M1382" s="18"/>
      <c r="N1382" s="20">
        <f t="shared" si="85"/>
        <v>1</v>
      </c>
      <c r="O1382" s="3" t="str">
        <f t="shared" si="84"/>
        <v/>
      </c>
      <c r="P1382" s="3">
        <f t="shared" si="86"/>
        <v>0</v>
      </c>
      <c r="Q1382" s="3">
        <f t="shared" si="87"/>
        <v>0</v>
      </c>
    </row>
    <row r="1383" spans="1:17" ht="12.75">
      <c r="A1383" s="1" t="s">
        <v>7746</v>
      </c>
      <c r="B1383" s="1" t="s">
        <v>2654</v>
      </c>
      <c r="C1383" s="21" t="s">
        <v>23</v>
      </c>
      <c r="D1383" s="21" t="s">
        <v>7747</v>
      </c>
      <c r="E1383" s="21" t="s">
        <v>2738</v>
      </c>
      <c r="F1383" s="17"/>
      <c r="G1383" s="4"/>
      <c r="H1383" s="2"/>
      <c r="I1383" s="5"/>
      <c r="J1383" s="15" t="s">
        <v>20</v>
      </c>
      <c r="K1383" s="11" t="s">
        <v>20</v>
      </c>
      <c r="M1383" s="18"/>
      <c r="N1383" s="20">
        <f t="shared" si="85"/>
        <v>1</v>
      </c>
      <c r="O1383" s="3" t="str">
        <f t="shared" si="84"/>
        <v/>
      </c>
      <c r="P1383" s="3">
        <f t="shared" si="86"/>
        <v>0</v>
      </c>
      <c r="Q1383" s="3">
        <f t="shared" si="87"/>
        <v>0</v>
      </c>
    </row>
    <row r="1384" spans="1:17" ht="12.75">
      <c r="A1384" s="1" t="s">
        <v>7748</v>
      </c>
      <c r="B1384" s="1" t="s">
        <v>2654</v>
      </c>
      <c r="C1384" s="21" t="s">
        <v>23</v>
      </c>
      <c r="D1384" s="21" t="s">
        <v>7749</v>
      </c>
      <c r="E1384" s="21" t="s">
        <v>7750</v>
      </c>
      <c r="F1384" s="17"/>
      <c r="G1384" s="4"/>
      <c r="H1384" s="2"/>
      <c r="I1384" s="5"/>
      <c r="J1384" s="15" t="s">
        <v>20</v>
      </c>
      <c r="K1384" s="11" t="s">
        <v>20</v>
      </c>
      <c r="M1384" s="18"/>
      <c r="N1384" s="20">
        <f t="shared" si="85"/>
        <v>1</v>
      </c>
      <c r="O1384" s="3" t="str">
        <f t="shared" si="84"/>
        <v/>
      </c>
      <c r="P1384" s="3">
        <f t="shared" si="86"/>
        <v>0</v>
      </c>
      <c r="Q1384" s="3">
        <f t="shared" si="87"/>
        <v>0</v>
      </c>
    </row>
    <row r="1385" spans="1:17" ht="12.75">
      <c r="A1385" s="1" t="s">
        <v>7751</v>
      </c>
      <c r="B1385" s="1" t="s">
        <v>7752</v>
      </c>
      <c r="C1385" s="21" t="s">
        <v>370</v>
      </c>
      <c r="D1385" s="21" t="s">
        <v>7348</v>
      </c>
      <c r="E1385" s="21" t="s">
        <v>5393</v>
      </c>
      <c r="F1385" s="17"/>
      <c r="G1385" s="4"/>
      <c r="H1385" s="2"/>
      <c r="I1385" s="5"/>
      <c r="J1385" s="15" t="s">
        <v>20</v>
      </c>
      <c r="K1385" s="11" t="s">
        <v>20</v>
      </c>
      <c r="M1385" s="18"/>
      <c r="N1385" s="20">
        <f t="shared" si="85"/>
        <v>1</v>
      </c>
      <c r="O1385" s="3" t="str">
        <f t="shared" si="84"/>
        <v/>
      </c>
      <c r="P1385" s="3">
        <f t="shared" si="86"/>
        <v>0</v>
      </c>
      <c r="Q1385" s="3">
        <f t="shared" si="87"/>
        <v>0</v>
      </c>
    </row>
    <row r="1386" spans="1:17" ht="12.75">
      <c r="A1386" s="1" t="s">
        <v>7753</v>
      </c>
      <c r="B1386" s="1" t="s">
        <v>175</v>
      </c>
      <c r="C1386" s="21" t="s">
        <v>23</v>
      </c>
      <c r="D1386" s="21" t="s">
        <v>7754</v>
      </c>
      <c r="E1386" s="21" t="s">
        <v>1218</v>
      </c>
      <c r="F1386" s="17"/>
      <c r="G1386" s="4"/>
      <c r="H1386" s="2"/>
      <c r="I1386" s="5"/>
      <c r="J1386" s="15" t="s">
        <v>20</v>
      </c>
      <c r="K1386" s="11" t="s">
        <v>20</v>
      </c>
      <c r="M1386" s="18"/>
      <c r="N1386" s="20">
        <f t="shared" si="85"/>
        <v>1</v>
      </c>
      <c r="O1386" s="3" t="str">
        <f t="shared" si="84"/>
        <v/>
      </c>
      <c r="P1386" s="3">
        <f t="shared" si="86"/>
        <v>0</v>
      </c>
      <c r="Q1386" s="3">
        <f t="shared" si="87"/>
        <v>0</v>
      </c>
    </row>
    <row r="1387" spans="1:17" ht="12.75">
      <c r="A1387" s="1" t="s">
        <v>7755</v>
      </c>
      <c r="B1387" s="1" t="s">
        <v>175</v>
      </c>
      <c r="C1387" s="21" t="s">
        <v>370</v>
      </c>
      <c r="D1387" s="21" t="s">
        <v>7756</v>
      </c>
      <c r="E1387" s="21" t="s">
        <v>1117</v>
      </c>
      <c r="F1387" s="17"/>
      <c r="G1387" s="4"/>
      <c r="H1387" s="2"/>
      <c r="I1387" s="5"/>
      <c r="J1387" s="15" t="s">
        <v>20</v>
      </c>
      <c r="K1387" s="11" t="s">
        <v>20</v>
      </c>
      <c r="M1387" s="18"/>
      <c r="N1387" s="20">
        <f t="shared" si="85"/>
        <v>1</v>
      </c>
      <c r="O1387" s="3" t="str">
        <f t="shared" si="84"/>
        <v/>
      </c>
      <c r="P1387" s="3">
        <f t="shared" si="86"/>
        <v>0</v>
      </c>
      <c r="Q1387" s="3">
        <f t="shared" si="87"/>
        <v>0</v>
      </c>
    </row>
    <row r="1388" spans="1:17" ht="12.75">
      <c r="A1388" s="1" t="s">
        <v>7757</v>
      </c>
      <c r="B1388" s="1" t="s">
        <v>730</v>
      </c>
      <c r="C1388" s="21" t="s">
        <v>23</v>
      </c>
      <c r="D1388" s="21" t="s">
        <v>7758</v>
      </c>
      <c r="E1388" s="21" t="s">
        <v>1147</v>
      </c>
      <c r="F1388" s="17"/>
      <c r="G1388" s="4"/>
      <c r="H1388" s="2"/>
      <c r="I1388" s="5"/>
      <c r="J1388" s="15" t="s">
        <v>20</v>
      </c>
      <c r="K1388" s="11" t="s">
        <v>20</v>
      </c>
      <c r="M1388" s="18"/>
      <c r="N1388" s="20">
        <f t="shared" si="85"/>
        <v>1</v>
      </c>
      <c r="O1388" s="3" t="str">
        <f t="shared" si="84"/>
        <v/>
      </c>
      <c r="P1388" s="3">
        <f t="shared" si="86"/>
        <v>0</v>
      </c>
      <c r="Q1388" s="3">
        <f t="shared" si="87"/>
        <v>0</v>
      </c>
    </row>
    <row r="1389" spans="1:17" ht="12.75">
      <c r="A1389" s="1" t="s">
        <v>7759</v>
      </c>
      <c r="B1389" s="1" t="s">
        <v>730</v>
      </c>
      <c r="C1389" s="21" t="s">
        <v>23</v>
      </c>
      <c r="D1389" s="21" t="s">
        <v>7760</v>
      </c>
      <c r="E1389" s="21" t="s">
        <v>7750</v>
      </c>
      <c r="F1389" s="17"/>
      <c r="G1389" s="4"/>
      <c r="H1389" s="2"/>
      <c r="I1389" s="5"/>
      <c r="J1389" s="15" t="s">
        <v>20</v>
      </c>
      <c r="K1389" s="11" t="s">
        <v>20</v>
      </c>
      <c r="M1389" s="18"/>
      <c r="N1389" s="20">
        <f t="shared" si="85"/>
        <v>1</v>
      </c>
      <c r="O1389" s="3" t="str">
        <f t="shared" si="84"/>
        <v/>
      </c>
      <c r="P1389" s="3">
        <f t="shared" si="86"/>
        <v>0</v>
      </c>
      <c r="Q1389" s="3">
        <f t="shared" si="87"/>
        <v>0</v>
      </c>
    </row>
    <row r="1390" spans="1:17" ht="12.75">
      <c r="A1390" s="1" t="s">
        <v>7761</v>
      </c>
      <c r="B1390" s="1" t="s">
        <v>730</v>
      </c>
      <c r="C1390" s="21" t="s">
        <v>23</v>
      </c>
      <c r="D1390" s="21" t="s">
        <v>1921</v>
      </c>
      <c r="E1390" s="21" t="s">
        <v>7762</v>
      </c>
      <c r="F1390" s="17"/>
      <c r="G1390" s="4"/>
      <c r="H1390" s="2"/>
      <c r="I1390" s="5"/>
      <c r="J1390" s="15" t="s">
        <v>20</v>
      </c>
      <c r="K1390" s="11" t="s">
        <v>20</v>
      </c>
      <c r="M1390" s="18"/>
      <c r="N1390" s="20">
        <f t="shared" si="85"/>
        <v>1</v>
      </c>
      <c r="O1390" s="3" t="str">
        <f t="shared" si="84"/>
        <v/>
      </c>
      <c r="P1390" s="3">
        <f t="shared" si="86"/>
        <v>0</v>
      </c>
      <c r="Q1390" s="3">
        <f t="shared" si="87"/>
        <v>0</v>
      </c>
    </row>
    <row r="1391" spans="1:17" ht="12.75">
      <c r="A1391" s="1" t="s">
        <v>7763</v>
      </c>
      <c r="B1391" s="1" t="s">
        <v>730</v>
      </c>
      <c r="C1391" s="21" t="s">
        <v>23</v>
      </c>
      <c r="D1391" s="21" t="s">
        <v>5471</v>
      </c>
      <c r="E1391" s="21" t="s">
        <v>6846</v>
      </c>
      <c r="F1391" s="17"/>
      <c r="G1391" s="4"/>
      <c r="H1391" s="2"/>
      <c r="I1391" s="5"/>
      <c r="J1391" s="15" t="s">
        <v>20</v>
      </c>
      <c r="K1391" s="11" t="s">
        <v>20</v>
      </c>
      <c r="M1391" s="18"/>
      <c r="N1391" s="20">
        <f t="shared" si="85"/>
        <v>1</v>
      </c>
      <c r="O1391" s="3" t="str">
        <f t="shared" si="84"/>
        <v/>
      </c>
      <c r="P1391" s="3">
        <f t="shared" si="86"/>
        <v>0</v>
      </c>
      <c r="Q1391" s="3">
        <f t="shared" si="87"/>
        <v>0</v>
      </c>
    </row>
    <row r="1392" spans="1:17" ht="12.75">
      <c r="A1392" s="1" t="s">
        <v>7764</v>
      </c>
      <c r="B1392" s="1" t="s">
        <v>730</v>
      </c>
      <c r="C1392" s="21" t="s">
        <v>23</v>
      </c>
      <c r="D1392" s="21" t="s">
        <v>7765</v>
      </c>
      <c r="E1392" s="21" t="s">
        <v>5488</v>
      </c>
      <c r="F1392" s="17"/>
      <c r="G1392" s="4"/>
      <c r="H1392" s="2"/>
      <c r="I1392" s="5"/>
      <c r="J1392" s="15" t="s">
        <v>20</v>
      </c>
      <c r="K1392" s="11" t="s">
        <v>20</v>
      </c>
      <c r="M1392" s="18"/>
      <c r="N1392" s="20">
        <f t="shared" si="85"/>
        <v>1</v>
      </c>
      <c r="O1392" s="3" t="str">
        <f t="shared" si="84"/>
        <v/>
      </c>
      <c r="P1392" s="3">
        <f t="shared" si="86"/>
        <v>0</v>
      </c>
      <c r="Q1392" s="3">
        <f t="shared" si="87"/>
        <v>0</v>
      </c>
    </row>
    <row r="1393" spans="1:17" ht="12.75">
      <c r="A1393" s="1" t="s">
        <v>7766</v>
      </c>
      <c r="B1393" s="1" t="s">
        <v>2615</v>
      </c>
      <c r="C1393" s="21" t="s">
        <v>7767</v>
      </c>
      <c r="D1393" s="21" t="s">
        <v>7768</v>
      </c>
      <c r="E1393" s="21" t="s">
        <v>3052</v>
      </c>
      <c r="F1393" s="17"/>
      <c r="G1393" s="4"/>
      <c r="H1393" s="2"/>
      <c r="I1393" s="5"/>
      <c r="J1393" s="15" t="s">
        <v>20</v>
      </c>
      <c r="K1393" s="11" t="s">
        <v>20</v>
      </c>
      <c r="M1393" s="18"/>
      <c r="N1393" s="20">
        <f t="shared" si="85"/>
        <v>1</v>
      </c>
      <c r="O1393" s="3" t="str">
        <f t="shared" si="84"/>
        <v/>
      </c>
      <c r="P1393" s="3">
        <f t="shared" si="86"/>
        <v>0</v>
      </c>
      <c r="Q1393" s="3">
        <f t="shared" si="87"/>
        <v>0</v>
      </c>
    </row>
    <row r="1394" spans="1:17" ht="12.75">
      <c r="A1394" s="1" t="s">
        <v>7769</v>
      </c>
      <c r="B1394" s="1" t="s">
        <v>4262</v>
      </c>
      <c r="C1394" s="21" t="s">
        <v>7770</v>
      </c>
      <c r="D1394" s="21" t="s">
        <v>3733</v>
      </c>
      <c r="E1394" s="21" t="s">
        <v>1117</v>
      </c>
      <c r="F1394" s="17">
        <v>44133.538888888892</v>
      </c>
      <c r="G1394" s="4"/>
      <c r="H1394" s="2"/>
      <c r="I1394" s="5"/>
      <c r="J1394" s="15" t="s">
        <v>20</v>
      </c>
      <c r="K1394" s="11" t="s">
        <v>20</v>
      </c>
      <c r="M1394" s="18"/>
      <c r="N1394" s="20">
        <f t="shared" si="85"/>
        <v>1</v>
      </c>
      <c r="O1394" s="3" t="str">
        <f t="shared" si="84"/>
        <v/>
      </c>
      <c r="P1394" s="3">
        <f t="shared" si="86"/>
        <v>0</v>
      </c>
      <c r="Q1394" s="3">
        <f t="shared" si="87"/>
        <v>0</v>
      </c>
    </row>
    <row r="1395" spans="1:17" ht="12.75">
      <c r="A1395" s="1" t="s">
        <v>7771</v>
      </c>
      <c r="B1395" s="1" t="s">
        <v>4262</v>
      </c>
      <c r="C1395" s="21" t="s">
        <v>7772</v>
      </c>
      <c r="D1395" s="21" t="s">
        <v>1306</v>
      </c>
      <c r="E1395" s="21" t="s">
        <v>3307</v>
      </c>
      <c r="F1395" s="4">
        <v>44133.531944444447</v>
      </c>
      <c r="G1395" s="4"/>
      <c r="H1395" s="2"/>
      <c r="I1395" s="5"/>
      <c r="J1395" s="15" t="s">
        <v>20</v>
      </c>
      <c r="K1395" s="11" t="s">
        <v>20</v>
      </c>
      <c r="M1395" s="18"/>
      <c r="N1395" s="20">
        <f t="shared" si="85"/>
        <v>1</v>
      </c>
      <c r="O1395" s="3" t="str">
        <f t="shared" si="84"/>
        <v/>
      </c>
      <c r="P1395" s="3">
        <f t="shared" si="86"/>
        <v>0</v>
      </c>
      <c r="Q1395" s="3">
        <f t="shared" si="87"/>
        <v>0</v>
      </c>
    </row>
    <row r="1396" spans="1:17" ht="12.75">
      <c r="A1396" s="1" t="s">
        <v>7773</v>
      </c>
      <c r="B1396" s="1" t="s">
        <v>2064</v>
      </c>
      <c r="C1396" s="21" t="s">
        <v>23</v>
      </c>
      <c r="D1396" s="21" t="s">
        <v>7774</v>
      </c>
      <c r="E1396" s="21" t="s">
        <v>1975</v>
      </c>
      <c r="F1396" s="4">
        <v>44130.565972222219</v>
      </c>
      <c r="G1396" s="4"/>
      <c r="H1396" s="2"/>
      <c r="I1396" s="5"/>
      <c r="J1396" s="15" t="s">
        <v>20</v>
      </c>
      <c r="K1396" s="11" t="s">
        <v>20</v>
      </c>
      <c r="M1396" s="18"/>
      <c r="N1396" s="20">
        <f t="shared" si="85"/>
        <v>1</v>
      </c>
      <c r="O1396" s="3" t="str">
        <f t="shared" si="84"/>
        <v/>
      </c>
      <c r="P1396" s="3">
        <f t="shared" si="86"/>
        <v>0</v>
      </c>
      <c r="Q1396" s="3">
        <f t="shared" si="87"/>
        <v>0</v>
      </c>
    </row>
    <row r="1397" spans="1:17" ht="12.75">
      <c r="A1397" s="1" t="s">
        <v>7775</v>
      </c>
      <c r="B1397" s="1" t="s">
        <v>2064</v>
      </c>
      <c r="C1397" s="21" t="s">
        <v>23</v>
      </c>
      <c r="D1397" s="21" t="s">
        <v>7776</v>
      </c>
      <c r="E1397" s="21" t="s">
        <v>2119</v>
      </c>
      <c r="F1397" s="4">
        <v>44130.552083333336</v>
      </c>
      <c r="G1397" s="4"/>
      <c r="H1397" s="2"/>
      <c r="I1397" s="5"/>
      <c r="J1397" s="15" t="s">
        <v>20</v>
      </c>
      <c r="K1397" s="11" t="s">
        <v>20</v>
      </c>
      <c r="M1397" s="18"/>
      <c r="N1397" s="20">
        <f t="shared" si="85"/>
        <v>1</v>
      </c>
      <c r="O1397" s="3" t="str">
        <f t="shared" si="84"/>
        <v/>
      </c>
      <c r="P1397" s="3">
        <f t="shared" si="86"/>
        <v>0</v>
      </c>
      <c r="Q1397" s="3">
        <f t="shared" si="87"/>
        <v>0</v>
      </c>
    </row>
    <row r="1398" spans="1:17" ht="12.75">
      <c r="A1398" s="1" t="s">
        <v>7777</v>
      </c>
      <c r="B1398" s="1" t="s">
        <v>7778</v>
      </c>
      <c r="C1398" s="21" t="s">
        <v>7779</v>
      </c>
      <c r="D1398" s="21" t="s">
        <v>7780</v>
      </c>
      <c r="E1398" s="21" t="s">
        <v>5538</v>
      </c>
      <c r="F1398" s="17"/>
      <c r="G1398" s="4"/>
      <c r="H1398" s="2"/>
      <c r="I1398" s="5"/>
      <c r="J1398" s="15" t="s">
        <v>20</v>
      </c>
      <c r="K1398" s="11" t="s">
        <v>20</v>
      </c>
      <c r="M1398" s="18"/>
      <c r="N1398" s="20">
        <f t="shared" si="85"/>
        <v>1</v>
      </c>
      <c r="O1398" s="3" t="str">
        <f t="shared" si="84"/>
        <v/>
      </c>
      <c r="P1398" s="3">
        <f t="shared" si="86"/>
        <v>0</v>
      </c>
      <c r="Q1398" s="3">
        <f t="shared" si="87"/>
        <v>0</v>
      </c>
    </row>
    <row r="1399" spans="1:17" ht="12.75">
      <c r="A1399" s="1" t="s">
        <v>7781</v>
      </c>
      <c r="B1399" s="1" t="s">
        <v>4381</v>
      </c>
      <c r="C1399" s="21" t="s">
        <v>23</v>
      </c>
      <c r="D1399" s="21" t="s">
        <v>7782</v>
      </c>
      <c r="E1399" s="21" t="s">
        <v>1157</v>
      </c>
      <c r="F1399" s="4">
        <v>44127.677083333336</v>
      </c>
      <c r="G1399" s="4"/>
      <c r="H1399" s="2"/>
      <c r="I1399" s="5"/>
      <c r="J1399" s="15" t="s">
        <v>20</v>
      </c>
      <c r="K1399" s="11" t="s">
        <v>20</v>
      </c>
      <c r="M1399" s="18"/>
      <c r="N1399" s="20">
        <f t="shared" si="85"/>
        <v>1</v>
      </c>
      <c r="O1399" s="3" t="str">
        <f t="shared" si="84"/>
        <v/>
      </c>
      <c r="P1399" s="3">
        <f t="shared" si="86"/>
        <v>0</v>
      </c>
      <c r="Q1399" s="3">
        <f t="shared" si="87"/>
        <v>0</v>
      </c>
    </row>
    <row r="1400" spans="1:17" ht="12.75">
      <c r="A1400" s="1" t="s">
        <v>7783</v>
      </c>
      <c r="B1400" s="1" t="s">
        <v>4262</v>
      </c>
      <c r="C1400" s="21" t="s">
        <v>7784</v>
      </c>
      <c r="D1400" s="21" t="s">
        <v>5264</v>
      </c>
      <c r="E1400" s="21" t="s">
        <v>629</v>
      </c>
      <c r="F1400" s="4">
        <v>44133.561805555553</v>
      </c>
      <c r="G1400" s="4"/>
      <c r="H1400" s="2"/>
      <c r="I1400" s="5"/>
      <c r="J1400" s="15" t="s">
        <v>20</v>
      </c>
      <c r="K1400" s="11" t="s">
        <v>20</v>
      </c>
      <c r="M1400" s="18"/>
      <c r="N1400" s="20">
        <f t="shared" si="85"/>
        <v>1</v>
      </c>
      <c r="O1400" s="3" t="str">
        <f t="shared" si="84"/>
        <v/>
      </c>
      <c r="P1400" s="3">
        <f t="shared" si="86"/>
        <v>0</v>
      </c>
      <c r="Q1400" s="3">
        <f t="shared" si="87"/>
        <v>0</v>
      </c>
    </row>
    <row r="1401" spans="1:17" ht="12.75">
      <c r="A1401" s="1" t="s">
        <v>7785</v>
      </c>
      <c r="B1401" s="1" t="s">
        <v>4262</v>
      </c>
      <c r="C1401" s="21" t="s">
        <v>7786</v>
      </c>
      <c r="D1401" s="21" t="s">
        <v>1233</v>
      </c>
      <c r="E1401" s="21" t="s">
        <v>1218</v>
      </c>
      <c r="F1401" s="4"/>
      <c r="G1401" s="4"/>
      <c r="H1401" s="2"/>
      <c r="I1401" s="5"/>
      <c r="J1401" s="15" t="s">
        <v>20</v>
      </c>
      <c r="K1401" s="11" t="s">
        <v>20</v>
      </c>
      <c r="M1401" s="18"/>
      <c r="N1401" s="20">
        <f t="shared" si="85"/>
        <v>1</v>
      </c>
      <c r="O1401" s="3" t="str">
        <f t="shared" si="84"/>
        <v/>
      </c>
      <c r="P1401" s="3">
        <f t="shared" si="86"/>
        <v>0</v>
      </c>
      <c r="Q1401" s="3">
        <f t="shared" si="87"/>
        <v>0</v>
      </c>
    </row>
    <row r="1402" spans="1:17" ht="12.75">
      <c r="A1402" s="1" t="s">
        <v>7787</v>
      </c>
      <c r="B1402" s="1" t="s">
        <v>1101</v>
      </c>
      <c r="C1402" s="21" t="s">
        <v>7788</v>
      </c>
      <c r="D1402" s="21" t="s">
        <v>7789</v>
      </c>
      <c r="E1402" s="21" t="s">
        <v>7790</v>
      </c>
      <c r="F1402" s="4"/>
      <c r="G1402" s="4"/>
      <c r="H1402" s="2"/>
      <c r="I1402" s="5"/>
      <c r="J1402" s="15" t="s">
        <v>20</v>
      </c>
      <c r="K1402" s="11" t="s">
        <v>20</v>
      </c>
      <c r="M1402" s="18"/>
      <c r="N1402" s="20">
        <f t="shared" si="85"/>
        <v>1</v>
      </c>
      <c r="O1402" s="3" t="str">
        <f t="shared" si="84"/>
        <v/>
      </c>
      <c r="P1402" s="3">
        <f t="shared" si="86"/>
        <v>0</v>
      </c>
      <c r="Q1402" s="3">
        <f t="shared" si="87"/>
        <v>0</v>
      </c>
    </row>
    <row r="1403" spans="1:17" ht="12.75">
      <c r="A1403" s="1" t="s">
        <v>7791</v>
      </c>
      <c r="B1403" s="1" t="s">
        <v>946</v>
      </c>
      <c r="C1403" s="21" t="s">
        <v>7792</v>
      </c>
      <c r="D1403" s="21" t="s">
        <v>7793</v>
      </c>
      <c r="E1403" s="21" t="s">
        <v>7794</v>
      </c>
      <c r="F1403" s="4"/>
      <c r="G1403" s="4"/>
      <c r="H1403" s="2"/>
      <c r="I1403" s="5"/>
      <c r="J1403" s="15" t="s">
        <v>20</v>
      </c>
      <c r="K1403" s="11" t="s">
        <v>20</v>
      </c>
      <c r="M1403" s="18"/>
      <c r="N1403" s="20">
        <f t="shared" si="85"/>
        <v>1</v>
      </c>
      <c r="O1403" s="3" t="str">
        <f t="shared" si="84"/>
        <v/>
      </c>
      <c r="P1403" s="3">
        <f t="shared" si="86"/>
        <v>0</v>
      </c>
      <c r="Q1403" s="3">
        <f t="shared" si="87"/>
        <v>0</v>
      </c>
    </row>
    <row r="1404" spans="1:17" ht="12.75">
      <c r="A1404" s="1" t="s">
        <v>7795</v>
      </c>
      <c r="B1404" s="1" t="s">
        <v>3434</v>
      </c>
      <c r="C1404" s="21" t="s">
        <v>7796</v>
      </c>
      <c r="D1404" s="21" t="s">
        <v>3436</v>
      </c>
      <c r="E1404" s="21" t="s">
        <v>7797</v>
      </c>
      <c r="F1404" s="4">
        <v>44126.49722222222</v>
      </c>
      <c r="G1404" s="4"/>
      <c r="H1404" s="2"/>
      <c r="I1404" s="5"/>
      <c r="J1404" s="15" t="s">
        <v>20</v>
      </c>
      <c r="K1404" s="11" t="s">
        <v>20</v>
      </c>
      <c r="M1404" s="18"/>
      <c r="N1404" s="20">
        <f t="shared" si="85"/>
        <v>1</v>
      </c>
      <c r="O1404" s="3" t="str">
        <f t="shared" si="84"/>
        <v/>
      </c>
      <c r="P1404" s="3">
        <f t="shared" si="86"/>
        <v>0</v>
      </c>
      <c r="Q1404" s="3">
        <f t="shared" si="87"/>
        <v>0</v>
      </c>
    </row>
    <row r="1405" spans="1:17" ht="12.75">
      <c r="A1405" s="1" t="s">
        <v>7798</v>
      </c>
      <c r="B1405" s="1" t="s">
        <v>1200</v>
      </c>
      <c r="C1405" s="21" t="s">
        <v>23</v>
      </c>
      <c r="D1405" s="21">
        <v>43776.48333333333</v>
      </c>
      <c r="E1405" s="21" t="s">
        <v>7799</v>
      </c>
      <c r="F1405" s="21">
        <v>44128.379861111112</v>
      </c>
      <c r="G1405" s="21"/>
      <c r="H1405" s="2"/>
      <c r="I1405" s="5"/>
      <c r="J1405" s="15" t="s">
        <v>20</v>
      </c>
      <c r="K1405" s="11" t="s">
        <v>20</v>
      </c>
      <c r="M1405" s="18"/>
      <c r="N1405" s="20">
        <f t="shared" si="85"/>
        <v>1</v>
      </c>
      <c r="O1405" s="3" t="str">
        <f t="shared" si="84"/>
        <v/>
      </c>
      <c r="P1405" s="3">
        <f t="shared" si="86"/>
        <v>0</v>
      </c>
      <c r="Q1405" s="3">
        <f t="shared" si="87"/>
        <v>0</v>
      </c>
    </row>
    <row r="1406" spans="1:17" ht="12.75">
      <c r="A1406" s="1" t="s">
        <v>7800</v>
      </c>
      <c r="B1406" s="1" t="s">
        <v>4353</v>
      </c>
      <c r="C1406" s="21" t="s">
        <v>7801</v>
      </c>
      <c r="D1406" s="21" t="s">
        <v>7802</v>
      </c>
      <c r="E1406" s="21" t="s">
        <v>7803</v>
      </c>
      <c r="F1406" s="4"/>
      <c r="G1406" s="4"/>
      <c r="H1406" s="2"/>
      <c r="I1406" s="5"/>
      <c r="J1406" s="15" t="s">
        <v>20</v>
      </c>
      <c r="K1406" s="11" t="s">
        <v>20</v>
      </c>
      <c r="M1406" s="18"/>
      <c r="N1406" s="20">
        <f t="shared" si="85"/>
        <v>1</v>
      </c>
      <c r="O1406" s="3" t="str">
        <f t="shared" si="84"/>
        <v/>
      </c>
      <c r="P1406" s="3">
        <f t="shared" si="86"/>
        <v>0</v>
      </c>
      <c r="Q1406" s="3">
        <f t="shared" si="87"/>
        <v>0</v>
      </c>
    </row>
    <row r="1407" spans="1:17" ht="12.75">
      <c r="A1407" s="1" t="s">
        <v>7804</v>
      </c>
      <c r="B1407" s="1" t="s">
        <v>4353</v>
      </c>
      <c r="C1407" s="21" t="s">
        <v>7805</v>
      </c>
      <c r="D1407" s="21" t="s">
        <v>7806</v>
      </c>
      <c r="E1407" s="21" t="s">
        <v>1194</v>
      </c>
      <c r="F1407" s="4"/>
      <c r="G1407" s="4"/>
      <c r="H1407" s="2"/>
      <c r="I1407" s="5"/>
      <c r="J1407" s="15" t="s">
        <v>20</v>
      </c>
      <c r="K1407" s="11" t="s">
        <v>20</v>
      </c>
      <c r="M1407" s="18"/>
      <c r="N1407" s="20">
        <f t="shared" si="85"/>
        <v>1</v>
      </c>
      <c r="O1407" s="3" t="str">
        <f t="shared" si="84"/>
        <v/>
      </c>
      <c r="P1407" s="3">
        <f t="shared" si="86"/>
        <v>0</v>
      </c>
      <c r="Q1407" s="3">
        <f t="shared" si="87"/>
        <v>0</v>
      </c>
    </row>
    <row r="1408" spans="1:17" ht="12.75">
      <c r="A1408" s="1" t="s">
        <v>7807</v>
      </c>
      <c r="B1408" s="1" t="s">
        <v>4690</v>
      </c>
      <c r="C1408" s="21" t="s">
        <v>23</v>
      </c>
      <c r="D1408" s="21" t="s">
        <v>1683</v>
      </c>
      <c r="E1408" s="21">
        <v>43694.458333333336</v>
      </c>
      <c r="F1408" s="4">
        <v>44005.5</v>
      </c>
      <c r="G1408" s="21">
        <v>44121.541666666664</v>
      </c>
      <c r="H1408" s="2"/>
      <c r="I1408" s="5"/>
      <c r="J1408" s="15" t="s">
        <v>20</v>
      </c>
      <c r="K1408" s="11" t="s">
        <v>20</v>
      </c>
      <c r="M1408" s="18"/>
      <c r="N1408" s="20">
        <f t="shared" si="85"/>
        <v>1</v>
      </c>
      <c r="O1408" s="3" t="str">
        <f t="shared" ref="O1408:O1471" si="88">IF(COUNTBLANK(C1408) = 1, 1, "")</f>
        <v/>
      </c>
      <c r="P1408" s="3">
        <f t="shared" si="86"/>
        <v>0</v>
      </c>
      <c r="Q1408" s="3">
        <f t="shared" si="87"/>
        <v>0</v>
      </c>
    </row>
    <row r="1409" spans="1:17" ht="12.75">
      <c r="A1409" s="1" t="s">
        <v>7808</v>
      </c>
      <c r="B1409" s="1" t="s">
        <v>4664</v>
      </c>
      <c r="C1409" s="21" t="s">
        <v>23</v>
      </c>
      <c r="D1409" s="21" t="s">
        <v>7809</v>
      </c>
      <c r="E1409" s="21" t="s">
        <v>7295</v>
      </c>
      <c r="F1409" s="4"/>
      <c r="G1409" s="4"/>
      <c r="H1409" s="2"/>
      <c r="I1409" s="5"/>
      <c r="J1409" s="15" t="s">
        <v>20</v>
      </c>
      <c r="K1409" s="11" t="s">
        <v>20</v>
      </c>
      <c r="M1409" s="18"/>
      <c r="N1409" s="20">
        <f t="shared" ref="N1409:N1472" si="89">IF(COUNTA(C1409:E1409) = 3, 1,0)</f>
        <v>1</v>
      </c>
      <c r="O1409" s="3" t="str">
        <f t="shared" si="88"/>
        <v/>
      </c>
      <c r="P1409" s="3">
        <f t="shared" ref="P1409:P1472" si="90">IF(COUNTA(C1409:E1409)=3, 0, "")</f>
        <v>0</v>
      </c>
      <c r="Q1409" s="3">
        <f t="shared" si="87"/>
        <v>0</v>
      </c>
    </row>
    <row r="1410" spans="1:17" ht="12.75">
      <c r="A1410" s="1" t="s">
        <v>7810</v>
      </c>
      <c r="B1410" s="1" t="s">
        <v>7811</v>
      </c>
      <c r="C1410" s="21" t="s">
        <v>23</v>
      </c>
      <c r="D1410" s="21" t="s">
        <v>7812</v>
      </c>
      <c r="E1410" s="21" t="s">
        <v>7813</v>
      </c>
      <c r="F1410" s="4"/>
      <c r="G1410" s="4"/>
      <c r="H1410" s="2"/>
      <c r="I1410" s="5"/>
      <c r="J1410" s="15" t="s">
        <v>20</v>
      </c>
      <c r="K1410" s="11" t="s">
        <v>20</v>
      </c>
      <c r="M1410" s="18"/>
      <c r="N1410" s="20">
        <f t="shared" si="89"/>
        <v>1</v>
      </c>
      <c r="O1410" s="3" t="str">
        <f t="shared" si="88"/>
        <v/>
      </c>
      <c r="P1410" s="3">
        <f t="shared" si="90"/>
        <v>0</v>
      </c>
      <c r="Q1410" s="3">
        <f t="shared" ref="Q1410:Q1473" si="91">IF(COUNTA(F1410:H1410)=3, "", )</f>
        <v>0</v>
      </c>
    </row>
    <row r="1411" spans="1:17" ht="12.75">
      <c r="A1411" s="1" t="s">
        <v>7814</v>
      </c>
      <c r="B1411" s="1" t="s">
        <v>4660</v>
      </c>
      <c r="C1411" s="21" t="s">
        <v>7815</v>
      </c>
      <c r="D1411" s="21" t="s">
        <v>7816</v>
      </c>
      <c r="E1411" s="21" t="s">
        <v>7817</v>
      </c>
      <c r="F1411" s="4"/>
      <c r="G1411" s="4"/>
      <c r="H1411" s="2"/>
      <c r="I1411" s="5"/>
      <c r="J1411" s="15" t="s">
        <v>20</v>
      </c>
      <c r="K1411" s="11" t="s">
        <v>20</v>
      </c>
      <c r="M1411" s="18"/>
      <c r="N1411" s="20">
        <f t="shared" si="89"/>
        <v>1</v>
      </c>
      <c r="O1411" s="3" t="str">
        <f t="shared" si="88"/>
        <v/>
      </c>
      <c r="P1411" s="3">
        <f t="shared" si="90"/>
        <v>0</v>
      </c>
      <c r="Q1411" s="3">
        <f t="shared" si="91"/>
        <v>0</v>
      </c>
    </row>
    <row r="1412" spans="1:17" ht="12.75">
      <c r="A1412" s="1" t="s">
        <v>7818</v>
      </c>
      <c r="B1412" s="1" t="s">
        <v>3889</v>
      </c>
      <c r="C1412" s="21" t="s">
        <v>23</v>
      </c>
      <c r="D1412" s="21" t="s">
        <v>7819</v>
      </c>
      <c r="E1412" s="21" t="s">
        <v>7820</v>
      </c>
      <c r="F1412" s="4"/>
      <c r="G1412" s="4"/>
      <c r="H1412" s="2"/>
      <c r="I1412" s="5"/>
      <c r="J1412" s="15" t="s">
        <v>20</v>
      </c>
      <c r="K1412" s="11" t="s">
        <v>20</v>
      </c>
      <c r="M1412" s="18"/>
      <c r="N1412" s="20">
        <f t="shared" si="89"/>
        <v>1</v>
      </c>
      <c r="O1412" s="3" t="str">
        <f t="shared" si="88"/>
        <v/>
      </c>
      <c r="P1412" s="3">
        <f t="shared" si="90"/>
        <v>0</v>
      </c>
      <c r="Q1412" s="3">
        <f t="shared" si="91"/>
        <v>0</v>
      </c>
    </row>
    <row r="1413" spans="1:17" ht="12.75">
      <c r="A1413" s="1" t="s">
        <v>7821</v>
      </c>
      <c r="B1413" s="1" t="s">
        <v>7822</v>
      </c>
      <c r="C1413" s="21" t="s">
        <v>23</v>
      </c>
      <c r="D1413" s="21" t="s">
        <v>7823</v>
      </c>
      <c r="E1413" s="21" t="s">
        <v>7824</v>
      </c>
      <c r="F1413" s="4"/>
      <c r="G1413" s="4"/>
      <c r="H1413" s="2"/>
      <c r="I1413" s="5"/>
      <c r="J1413" s="15" t="s">
        <v>20</v>
      </c>
      <c r="K1413" s="11" t="s">
        <v>20</v>
      </c>
      <c r="M1413" s="18"/>
      <c r="N1413" s="20">
        <f t="shared" si="89"/>
        <v>1</v>
      </c>
      <c r="O1413" s="3" t="str">
        <f t="shared" si="88"/>
        <v/>
      </c>
      <c r="P1413" s="3">
        <f t="shared" si="90"/>
        <v>0</v>
      </c>
      <c r="Q1413" s="3">
        <f t="shared" si="91"/>
        <v>0</v>
      </c>
    </row>
    <row r="1414" spans="1:17" ht="12.75">
      <c r="A1414" s="1" t="s">
        <v>7825</v>
      </c>
      <c r="B1414" s="1" t="s">
        <v>7826</v>
      </c>
      <c r="C1414" s="21" t="s">
        <v>7827</v>
      </c>
      <c r="D1414" s="21" t="s">
        <v>7828</v>
      </c>
      <c r="E1414" s="21">
        <v>43872.45</v>
      </c>
      <c r="F1414" s="21">
        <v>43881.732638888891</v>
      </c>
      <c r="G1414" s="4"/>
      <c r="H1414" s="2"/>
      <c r="I1414" s="5"/>
      <c r="J1414" s="15" t="s">
        <v>20</v>
      </c>
      <c r="K1414" s="11" t="s">
        <v>20</v>
      </c>
      <c r="M1414" s="18"/>
      <c r="N1414" s="20">
        <f t="shared" si="89"/>
        <v>1</v>
      </c>
      <c r="O1414" s="3" t="str">
        <f t="shared" si="88"/>
        <v/>
      </c>
      <c r="P1414" s="3">
        <f t="shared" si="90"/>
        <v>0</v>
      </c>
      <c r="Q1414" s="3">
        <f t="shared" si="91"/>
        <v>0</v>
      </c>
    </row>
    <row r="1415" spans="1:17" ht="12.75">
      <c r="A1415" s="1" t="s">
        <v>7829</v>
      </c>
      <c r="B1415" s="1" t="s">
        <v>4381</v>
      </c>
      <c r="C1415" s="21" t="s">
        <v>23</v>
      </c>
      <c r="D1415" s="21" t="s">
        <v>7830</v>
      </c>
      <c r="E1415" s="21">
        <v>44065.512499999997</v>
      </c>
      <c r="F1415" s="21">
        <v>44125.722222222219</v>
      </c>
      <c r="G1415" s="4"/>
      <c r="H1415" s="2"/>
      <c r="I1415" s="5"/>
      <c r="J1415" s="15" t="s">
        <v>20</v>
      </c>
      <c r="K1415" s="11" t="s">
        <v>20</v>
      </c>
      <c r="M1415" s="18"/>
      <c r="N1415" s="20">
        <f t="shared" si="89"/>
        <v>1</v>
      </c>
      <c r="O1415" s="3" t="str">
        <f t="shared" si="88"/>
        <v/>
      </c>
      <c r="P1415" s="3">
        <f t="shared" si="90"/>
        <v>0</v>
      </c>
      <c r="Q1415" s="3">
        <f t="shared" si="91"/>
        <v>0</v>
      </c>
    </row>
    <row r="1416" spans="1:17" ht="12.75">
      <c r="A1416" s="1" t="s">
        <v>7831</v>
      </c>
      <c r="B1416" s="1" t="s">
        <v>7739</v>
      </c>
      <c r="C1416" s="21" t="s">
        <v>23</v>
      </c>
      <c r="D1416" s="21" t="s">
        <v>7832</v>
      </c>
      <c r="E1416" s="21" t="s">
        <v>7833</v>
      </c>
      <c r="F1416" s="4"/>
      <c r="G1416" s="4"/>
      <c r="H1416" s="2"/>
      <c r="I1416" s="5"/>
      <c r="J1416" s="15" t="s">
        <v>20</v>
      </c>
      <c r="K1416" s="11" t="s">
        <v>20</v>
      </c>
      <c r="M1416" s="18"/>
      <c r="N1416" s="20">
        <f t="shared" si="89"/>
        <v>1</v>
      </c>
      <c r="O1416" s="3" t="str">
        <f t="shared" si="88"/>
        <v/>
      </c>
      <c r="P1416" s="3">
        <f t="shared" si="90"/>
        <v>0</v>
      </c>
      <c r="Q1416" s="3">
        <f t="shared" si="91"/>
        <v>0</v>
      </c>
    </row>
    <row r="1417" spans="1:17" ht="12.75">
      <c r="A1417" s="1" t="s">
        <v>7834</v>
      </c>
      <c r="B1417" s="1" t="s">
        <v>2000</v>
      </c>
      <c r="C1417" s="21" t="s">
        <v>23</v>
      </c>
      <c r="D1417" s="21" t="s">
        <v>7835</v>
      </c>
      <c r="E1417" s="21">
        <v>44000.506944444445</v>
      </c>
      <c r="F1417" s="21">
        <v>44121.48333333333</v>
      </c>
      <c r="G1417" s="4"/>
      <c r="H1417" s="2"/>
      <c r="I1417" s="5"/>
      <c r="J1417" s="15" t="s">
        <v>20</v>
      </c>
      <c r="K1417" s="11" t="s">
        <v>20</v>
      </c>
      <c r="M1417" s="18"/>
      <c r="N1417" s="20">
        <f t="shared" si="89"/>
        <v>1</v>
      </c>
      <c r="O1417" s="3" t="str">
        <f t="shared" si="88"/>
        <v/>
      </c>
      <c r="P1417" s="3">
        <f t="shared" si="90"/>
        <v>0</v>
      </c>
      <c r="Q1417" s="3">
        <f t="shared" si="91"/>
        <v>0</v>
      </c>
    </row>
    <row r="1418" spans="1:17" ht="12.75">
      <c r="A1418" s="1" t="s">
        <v>7836</v>
      </c>
      <c r="B1418" s="1" t="s">
        <v>7837</v>
      </c>
      <c r="C1418" s="21">
        <v>43694.429166666669</v>
      </c>
      <c r="D1418" s="21" t="s">
        <v>1829</v>
      </c>
      <c r="E1418" s="21" t="s">
        <v>7838</v>
      </c>
      <c r="F1418" s="21">
        <v>44121.447916666664</v>
      </c>
      <c r="G1418" s="4"/>
      <c r="H1418" s="2"/>
      <c r="I1418" s="5"/>
      <c r="J1418" s="15" t="s">
        <v>20</v>
      </c>
      <c r="K1418" s="11" t="s">
        <v>20</v>
      </c>
      <c r="M1418" s="18"/>
      <c r="N1418" s="20">
        <f t="shared" si="89"/>
        <v>1</v>
      </c>
      <c r="O1418" s="3" t="str">
        <f t="shared" si="88"/>
        <v/>
      </c>
      <c r="P1418" s="3">
        <f t="shared" si="90"/>
        <v>0</v>
      </c>
      <c r="Q1418" s="3">
        <f t="shared" si="91"/>
        <v>0</v>
      </c>
    </row>
    <row r="1419" spans="1:17" ht="12.75">
      <c r="A1419" s="1" t="s">
        <v>7839</v>
      </c>
      <c r="B1419" s="1" t="s">
        <v>3296</v>
      </c>
      <c r="C1419" s="21" t="s">
        <v>23</v>
      </c>
      <c r="D1419" s="21" t="s">
        <v>7840</v>
      </c>
      <c r="E1419" s="21" t="s">
        <v>5337</v>
      </c>
      <c r="F1419" s="4"/>
      <c r="G1419" s="4"/>
      <c r="H1419" s="2"/>
      <c r="I1419" s="5"/>
      <c r="J1419" s="15" t="s">
        <v>20</v>
      </c>
      <c r="K1419" s="11" t="s">
        <v>20</v>
      </c>
      <c r="M1419" s="18"/>
      <c r="N1419" s="20">
        <f t="shared" si="89"/>
        <v>1</v>
      </c>
      <c r="O1419" s="3" t="str">
        <f t="shared" si="88"/>
        <v/>
      </c>
      <c r="P1419" s="3">
        <f t="shared" si="90"/>
        <v>0</v>
      </c>
      <c r="Q1419" s="3">
        <f t="shared" si="91"/>
        <v>0</v>
      </c>
    </row>
    <row r="1420" spans="1:17" ht="12.75">
      <c r="A1420" s="1" t="s">
        <v>7841</v>
      </c>
      <c r="B1420" s="1" t="s">
        <v>7842</v>
      </c>
      <c r="C1420" s="21" t="s">
        <v>23</v>
      </c>
      <c r="D1420" s="21" t="s">
        <v>7843</v>
      </c>
      <c r="E1420" s="21" t="s">
        <v>3721</v>
      </c>
      <c r="F1420" s="4"/>
      <c r="G1420" s="4"/>
      <c r="H1420" s="2"/>
      <c r="I1420" s="5"/>
      <c r="J1420" s="15" t="s">
        <v>20</v>
      </c>
      <c r="K1420" s="11" t="s">
        <v>20</v>
      </c>
      <c r="M1420" s="18"/>
      <c r="N1420" s="20">
        <f t="shared" si="89"/>
        <v>1</v>
      </c>
      <c r="O1420" s="3" t="str">
        <f t="shared" si="88"/>
        <v/>
      </c>
      <c r="P1420" s="3">
        <f t="shared" si="90"/>
        <v>0</v>
      </c>
      <c r="Q1420" s="3">
        <f t="shared" si="91"/>
        <v>0</v>
      </c>
    </row>
    <row r="1421" spans="1:17" ht="12.75">
      <c r="A1421" s="1" t="s">
        <v>7844</v>
      </c>
      <c r="B1421" s="1" t="s">
        <v>7845</v>
      </c>
      <c r="C1421" s="21" t="s">
        <v>23</v>
      </c>
      <c r="D1421" s="21" t="s">
        <v>4590</v>
      </c>
      <c r="E1421" s="21" t="s">
        <v>3975</v>
      </c>
      <c r="F1421" s="4"/>
      <c r="G1421" s="4"/>
      <c r="H1421" s="2"/>
      <c r="I1421" s="5"/>
      <c r="J1421" s="15" t="s">
        <v>20</v>
      </c>
      <c r="K1421" s="11" t="s">
        <v>20</v>
      </c>
      <c r="M1421" s="18"/>
      <c r="N1421" s="20">
        <f t="shared" si="89"/>
        <v>1</v>
      </c>
      <c r="O1421" s="3" t="str">
        <f t="shared" si="88"/>
        <v/>
      </c>
      <c r="P1421" s="3">
        <f t="shared" si="90"/>
        <v>0</v>
      </c>
      <c r="Q1421" s="3">
        <f t="shared" si="91"/>
        <v>0</v>
      </c>
    </row>
    <row r="1422" spans="1:17" ht="12.75">
      <c r="A1422" s="1" t="s">
        <v>7846</v>
      </c>
      <c r="B1422" s="1" t="s">
        <v>7845</v>
      </c>
      <c r="C1422" s="21" t="s">
        <v>23</v>
      </c>
      <c r="D1422" s="21" t="s">
        <v>7847</v>
      </c>
      <c r="E1422" s="21" t="s">
        <v>7848</v>
      </c>
      <c r="F1422" s="4"/>
      <c r="G1422" s="4"/>
      <c r="H1422" s="2"/>
      <c r="I1422" s="5"/>
      <c r="J1422" s="15" t="s">
        <v>20</v>
      </c>
      <c r="K1422" s="11" t="s">
        <v>20</v>
      </c>
      <c r="M1422" s="18"/>
      <c r="N1422" s="20">
        <f t="shared" si="89"/>
        <v>1</v>
      </c>
      <c r="O1422" s="3" t="str">
        <f t="shared" si="88"/>
        <v/>
      </c>
      <c r="P1422" s="3">
        <f t="shared" si="90"/>
        <v>0</v>
      </c>
      <c r="Q1422" s="3">
        <f t="shared" si="91"/>
        <v>0</v>
      </c>
    </row>
    <row r="1423" spans="1:17" ht="12.75">
      <c r="A1423" s="1" t="s">
        <v>7849</v>
      </c>
      <c r="B1423" s="1" t="s">
        <v>7850</v>
      </c>
      <c r="C1423" s="21" t="s">
        <v>23</v>
      </c>
      <c r="D1423" s="21" t="s">
        <v>7851</v>
      </c>
      <c r="E1423" s="21" t="s">
        <v>7852</v>
      </c>
      <c r="F1423" s="4"/>
      <c r="G1423" s="4"/>
      <c r="H1423" s="2"/>
      <c r="I1423" s="5"/>
      <c r="J1423" s="15" t="s">
        <v>20</v>
      </c>
      <c r="K1423" s="11" t="s">
        <v>20</v>
      </c>
      <c r="M1423" s="18"/>
      <c r="N1423" s="20">
        <f t="shared" si="89"/>
        <v>1</v>
      </c>
      <c r="O1423" s="3" t="str">
        <f t="shared" si="88"/>
        <v/>
      </c>
      <c r="P1423" s="3">
        <f t="shared" si="90"/>
        <v>0</v>
      </c>
      <c r="Q1423" s="3">
        <f t="shared" si="91"/>
        <v>0</v>
      </c>
    </row>
    <row r="1424" spans="1:17" ht="12.75">
      <c r="A1424" s="1" t="s">
        <v>7853</v>
      </c>
      <c r="B1424" s="1" t="s">
        <v>7854</v>
      </c>
      <c r="C1424" s="21" t="s">
        <v>4098</v>
      </c>
      <c r="D1424" s="21" t="s">
        <v>20</v>
      </c>
      <c r="E1424" s="21" t="s">
        <v>20</v>
      </c>
      <c r="F1424" s="4"/>
      <c r="G1424" s="4"/>
      <c r="H1424" s="2"/>
      <c r="I1424" s="5"/>
      <c r="J1424" s="15" t="s">
        <v>20</v>
      </c>
      <c r="K1424" s="11" t="s">
        <v>20</v>
      </c>
      <c r="M1424" s="18"/>
      <c r="N1424" s="20">
        <f t="shared" si="89"/>
        <v>1</v>
      </c>
      <c r="O1424" s="3" t="str">
        <f t="shared" si="88"/>
        <v/>
      </c>
      <c r="P1424" s="3">
        <f t="shared" si="90"/>
        <v>0</v>
      </c>
      <c r="Q1424" s="3">
        <f t="shared" si="91"/>
        <v>0</v>
      </c>
    </row>
    <row r="1425" spans="1:17" ht="12.75">
      <c r="A1425" s="1" t="s">
        <v>7855</v>
      </c>
      <c r="B1425" s="1" t="s">
        <v>3076</v>
      </c>
      <c r="C1425" s="21" t="s">
        <v>23</v>
      </c>
      <c r="D1425" s="21" t="s">
        <v>7856</v>
      </c>
      <c r="E1425" s="21" t="s">
        <v>3038</v>
      </c>
      <c r="F1425" s="4"/>
      <c r="G1425" s="4"/>
      <c r="H1425" s="2"/>
      <c r="I1425" s="5"/>
      <c r="J1425" s="15" t="s">
        <v>20</v>
      </c>
      <c r="K1425" s="11" t="s">
        <v>20</v>
      </c>
      <c r="M1425" s="18"/>
      <c r="N1425" s="20">
        <f t="shared" si="89"/>
        <v>1</v>
      </c>
      <c r="O1425" s="3" t="str">
        <f t="shared" si="88"/>
        <v/>
      </c>
      <c r="P1425" s="3">
        <f t="shared" si="90"/>
        <v>0</v>
      </c>
      <c r="Q1425" s="3">
        <f t="shared" si="91"/>
        <v>0</v>
      </c>
    </row>
    <row r="1426" spans="1:17" ht="12.75">
      <c r="A1426" s="1" t="s">
        <v>7857</v>
      </c>
      <c r="B1426" s="1" t="s">
        <v>3274</v>
      </c>
      <c r="C1426" s="21" t="s">
        <v>23</v>
      </c>
      <c r="D1426" s="21" t="s">
        <v>7858</v>
      </c>
      <c r="E1426" s="21" t="s">
        <v>768</v>
      </c>
      <c r="F1426" s="4"/>
      <c r="G1426" s="4"/>
      <c r="H1426" s="2"/>
      <c r="I1426" s="5"/>
      <c r="J1426" s="15" t="s">
        <v>20</v>
      </c>
      <c r="K1426" s="11" t="s">
        <v>20</v>
      </c>
      <c r="M1426" s="18"/>
      <c r="N1426" s="20">
        <f t="shared" si="89"/>
        <v>1</v>
      </c>
      <c r="O1426" s="3" t="str">
        <f t="shared" si="88"/>
        <v/>
      </c>
      <c r="P1426" s="3">
        <f t="shared" si="90"/>
        <v>0</v>
      </c>
      <c r="Q1426" s="3">
        <f t="shared" si="91"/>
        <v>0</v>
      </c>
    </row>
    <row r="1427" spans="1:17" ht="12.75">
      <c r="A1427" s="1" t="s">
        <v>7859</v>
      </c>
      <c r="B1427" s="1" t="s">
        <v>549</v>
      </c>
      <c r="C1427" s="21" t="s">
        <v>23</v>
      </c>
      <c r="D1427" s="21" t="s">
        <v>449</v>
      </c>
      <c r="E1427" s="21" t="s">
        <v>6222</v>
      </c>
      <c r="F1427" s="4"/>
      <c r="G1427" s="4"/>
      <c r="H1427" s="2"/>
      <c r="I1427" s="5"/>
      <c r="J1427" s="15" t="s">
        <v>20</v>
      </c>
      <c r="K1427" s="11" t="s">
        <v>20</v>
      </c>
      <c r="M1427" s="18"/>
      <c r="N1427" s="20">
        <f t="shared" si="89"/>
        <v>1</v>
      </c>
      <c r="O1427" s="3" t="str">
        <f t="shared" si="88"/>
        <v/>
      </c>
      <c r="P1427" s="3">
        <f t="shared" si="90"/>
        <v>0</v>
      </c>
      <c r="Q1427" s="3">
        <f t="shared" si="91"/>
        <v>0</v>
      </c>
    </row>
    <row r="1428" spans="1:17" ht="12.75">
      <c r="A1428" s="1" t="s">
        <v>7860</v>
      </c>
      <c r="B1428" s="1" t="s">
        <v>997</v>
      </c>
      <c r="C1428" s="21" t="s">
        <v>7861</v>
      </c>
      <c r="D1428" s="21" t="s">
        <v>7862</v>
      </c>
      <c r="E1428" s="21" t="s">
        <v>2924</v>
      </c>
      <c r="F1428" s="4"/>
      <c r="G1428" s="4"/>
      <c r="H1428" s="2"/>
      <c r="I1428" s="5"/>
      <c r="J1428" s="15" t="s">
        <v>20</v>
      </c>
      <c r="K1428" s="11" t="s">
        <v>20</v>
      </c>
      <c r="M1428" s="18"/>
      <c r="N1428" s="20">
        <f t="shared" si="89"/>
        <v>1</v>
      </c>
      <c r="O1428" s="3" t="str">
        <f t="shared" si="88"/>
        <v/>
      </c>
      <c r="P1428" s="3">
        <f t="shared" si="90"/>
        <v>0</v>
      </c>
      <c r="Q1428" s="3">
        <f t="shared" si="91"/>
        <v>0</v>
      </c>
    </row>
    <row r="1429" spans="1:17" ht="12.75">
      <c r="A1429" s="1" t="s">
        <v>7863</v>
      </c>
      <c r="B1429" s="1" t="s">
        <v>128</v>
      </c>
      <c r="C1429" s="21" t="s">
        <v>23</v>
      </c>
      <c r="D1429" s="21" t="s">
        <v>7864</v>
      </c>
      <c r="E1429" s="21" t="s">
        <v>2558</v>
      </c>
      <c r="F1429" s="4"/>
      <c r="G1429" s="4"/>
      <c r="H1429" s="2"/>
      <c r="I1429" s="5"/>
      <c r="J1429" s="15" t="s">
        <v>20</v>
      </c>
      <c r="K1429" s="11" t="s">
        <v>20</v>
      </c>
      <c r="M1429" s="18"/>
      <c r="N1429" s="20">
        <f t="shared" si="89"/>
        <v>1</v>
      </c>
      <c r="O1429" s="3" t="str">
        <f t="shared" si="88"/>
        <v/>
      </c>
      <c r="P1429" s="3">
        <f t="shared" si="90"/>
        <v>0</v>
      </c>
      <c r="Q1429" s="3">
        <f t="shared" si="91"/>
        <v>0</v>
      </c>
    </row>
    <row r="1430" spans="1:17" ht="12.75">
      <c r="A1430" s="1" t="s">
        <v>7865</v>
      </c>
      <c r="B1430" s="1" t="s">
        <v>510</v>
      </c>
      <c r="C1430" s="21" t="s">
        <v>23</v>
      </c>
      <c r="D1430" s="21" t="s">
        <v>7866</v>
      </c>
      <c r="E1430" s="21" t="s">
        <v>2804</v>
      </c>
      <c r="F1430" s="4"/>
      <c r="G1430" s="4"/>
      <c r="H1430" s="2"/>
      <c r="I1430" s="5"/>
      <c r="J1430" s="15" t="s">
        <v>20</v>
      </c>
      <c r="K1430" s="11" t="s">
        <v>20</v>
      </c>
      <c r="M1430" s="18"/>
      <c r="N1430" s="20">
        <f t="shared" si="89"/>
        <v>1</v>
      </c>
      <c r="O1430" s="3" t="str">
        <f t="shared" si="88"/>
        <v/>
      </c>
      <c r="P1430" s="3">
        <f t="shared" si="90"/>
        <v>0</v>
      </c>
      <c r="Q1430" s="3">
        <f t="shared" si="91"/>
        <v>0</v>
      </c>
    </row>
    <row r="1431" spans="1:17" ht="12.75">
      <c r="A1431" s="1" t="s">
        <v>7867</v>
      </c>
      <c r="B1431" s="1" t="s">
        <v>7868</v>
      </c>
      <c r="C1431" s="21" t="s">
        <v>7869</v>
      </c>
      <c r="D1431" s="21" t="s">
        <v>7870</v>
      </c>
      <c r="E1431" s="21" t="s">
        <v>4275</v>
      </c>
      <c r="F1431" s="4"/>
      <c r="G1431" s="4"/>
      <c r="H1431" s="2"/>
      <c r="I1431" s="5"/>
      <c r="J1431" s="15" t="s">
        <v>20</v>
      </c>
      <c r="K1431" s="11" t="s">
        <v>20</v>
      </c>
      <c r="M1431" s="18"/>
      <c r="N1431" s="20">
        <f t="shared" si="89"/>
        <v>1</v>
      </c>
      <c r="O1431" s="3" t="str">
        <f t="shared" si="88"/>
        <v/>
      </c>
      <c r="P1431" s="3">
        <f t="shared" si="90"/>
        <v>0</v>
      </c>
      <c r="Q1431" s="3">
        <f t="shared" si="91"/>
        <v>0</v>
      </c>
    </row>
    <row r="1432" spans="1:17" ht="12.75">
      <c r="A1432" s="1" t="s">
        <v>7871</v>
      </c>
      <c r="B1432" s="1" t="s">
        <v>2390</v>
      </c>
      <c r="C1432" s="21" t="s">
        <v>23</v>
      </c>
      <c r="D1432" s="21" t="s">
        <v>7872</v>
      </c>
      <c r="E1432" s="21" t="s">
        <v>1182</v>
      </c>
      <c r="F1432" s="4"/>
      <c r="G1432" s="4"/>
      <c r="H1432" s="2"/>
      <c r="I1432" s="5"/>
      <c r="J1432" s="15" t="s">
        <v>20</v>
      </c>
      <c r="K1432" s="11" t="s">
        <v>20</v>
      </c>
      <c r="M1432" s="18"/>
      <c r="N1432" s="20">
        <f t="shared" si="89"/>
        <v>1</v>
      </c>
      <c r="O1432" s="3" t="str">
        <f t="shared" si="88"/>
        <v/>
      </c>
      <c r="P1432" s="3">
        <f t="shared" si="90"/>
        <v>0</v>
      </c>
      <c r="Q1432" s="3">
        <f t="shared" si="91"/>
        <v>0</v>
      </c>
    </row>
    <row r="1433" spans="1:17" ht="12.75">
      <c r="A1433" s="1" t="s">
        <v>7873</v>
      </c>
      <c r="B1433" s="1" t="s">
        <v>7874</v>
      </c>
      <c r="C1433" s="21" t="s">
        <v>23</v>
      </c>
      <c r="D1433" s="21" t="s">
        <v>7875</v>
      </c>
      <c r="E1433" s="21" t="s">
        <v>7876</v>
      </c>
      <c r="F1433" s="4"/>
      <c r="G1433" s="4"/>
      <c r="H1433" s="2"/>
      <c r="I1433" s="5"/>
      <c r="J1433" s="15" t="s">
        <v>20</v>
      </c>
      <c r="K1433" s="11" t="s">
        <v>20</v>
      </c>
      <c r="M1433" s="18"/>
      <c r="N1433" s="20">
        <f t="shared" si="89"/>
        <v>1</v>
      </c>
      <c r="O1433" s="3" t="str">
        <f t="shared" si="88"/>
        <v/>
      </c>
      <c r="P1433" s="3">
        <f t="shared" si="90"/>
        <v>0</v>
      </c>
      <c r="Q1433" s="3">
        <f t="shared" si="91"/>
        <v>0</v>
      </c>
    </row>
    <row r="1434" spans="1:17" ht="12.75">
      <c r="A1434" s="1" t="s">
        <v>7877</v>
      </c>
      <c r="B1434" s="1" t="s">
        <v>7878</v>
      </c>
      <c r="C1434" s="21" t="s">
        <v>23</v>
      </c>
      <c r="D1434" s="21" t="s">
        <v>70</v>
      </c>
      <c r="E1434" s="21" t="s">
        <v>7879</v>
      </c>
      <c r="F1434" s="4"/>
      <c r="G1434" s="4"/>
      <c r="H1434" s="2"/>
      <c r="I1434" s="5"/>
      <c r="J1434" s="15" t="s">
        <v>20</v>
      </c>
      <c r="K1434" s="11" t="s">
        <v>20</v>
      </c>
      <c r="M1434" s="18"/>
      <c r="N1434" s="20">
        <f t="shared" si="89"/>
        <v>1</v>
      </c>
      <c r="O1434" s="3" t="str">
        <f t="shared" si="88"/>
        <v/>
      </c>
      <c r="P1434" s="3">
        <f t="shared" si="90"/>
        <v>0</v>
      </c>
      <c r="Q1434" s="3">
        <f t="shared" si="91"/>
        <v>0</v>
      </c>
    </row>
    <row r="1435" spans="1:17" ht="12.75">
      <c r="A1435" s="1" t="s">
        <v>7880</v>
      </c>
      <c r="B1435" s="1" t="s">
        <v>7878</v>
      </c>
      <c r="C1435" s="21" t="s">
        <v>23</v>
      </c>
      <c r="D1435" s="21" t="s">
        <v>70</v>
      </c>
      <c r="E1435" s="21" t="s">
        <v>7881</v>
      </c>
      <c r="F1435" s="4"/>
      <c r="G1435" s="4"/>
      <c r="H1435" s="2"/>
      <c r="I1435" s="5"/>
      <c r="J1435" s="15" t="s">
        <v>20</v>
      </c>
      <c r="K1435" s="11" t="s">
        <v>20</v>
      </c>
      <c r="M1435" s="18"/>
      <c r="N1435" s="20">
        <f t="shared" si="89"/>
        <v>1</v>
      </c>
      <c r="O1435" s="3" t="str">
        <f t="shared" si="88"/>
        <v/>
      </c>
      <c r="P1435" s="3">
        <f t="shared" si="90"/>
        <v>0</v>
      </c>
      <c r="Q1435" s="3">
        <f t="shared" si="91"/>
        <v>0</v>
      </c>
    </row>
    <row r="1436" spans="1:17" ht="12.75">
      <c r="A1436" s="1" t="s">
        <v>7882</v>
      </c>
      <c r="B1436" s="1" t="s">
        <v>7878</v>
      </c>
      <c r="C1436" s="21" t="s">
        <v>23</v>
      </c>
      <c r="D1436" s="21" t="s">
        <v>70</v>
      </c>
      <c r="E1436" s="21" t="s">
        <v>7883</v>
      </c>
      <c r="F1436" s="4"/>
      <c r="G1436" s="4"/>
      <c r="H1436" s="2"/>
      <c r="I1436" s="5"/>
      <c r="J1436" s="15" t="s">
        <v>20</v>
      </c>
      <c r="K1436" s="11" t="s">
        <v>20</v>
      </c>
      <c r="M1436" s="18"/>
      <c r="N1436" s="20">
        <f t="shared" si="89"/>
        <v>1</v>
      </c>
      <c r="O1436" s="3" t="str">
        <f t="shared" si="88"/>
        <v/>
      </c>
      <c r="P1436" s="3">
        <f t="shared" si="90"/>
        <v>0</v>
      </c>
      <c r="Q1436" s="3">
        <f t="shared" si="91"/>
        <v>0</v>
      </c>
    </row>
    <row r="1437" spans="1:17" ht="12.75">
      <c r="A1437" s="1" t="s">
        <v>7884</v>
      </c>
      <c r="B1437" s="1" t="s">
        <v>7885</v>
      </c>
      <c r="C1437" s="21" t="s">
        <v>23</v>
      </c>
      <c r="D1437" s="21" t="s">
        <v>6809</v>
      </c>
      <c r="E1437" s="21" t="s">
        <v>7886</v>
      </c>
      <c r="F1437" s="4"/>
      <c r="G1437" s="4"/>
      <c r="H1437" s="2"/>
      <c r="I1437" s="5"/>
      <c r="J1437" s="15" t="s">
        <v>20</v>
      </c>
      <c r="K1437" s="11" t="s">
        <v>20</v>
      </c>
      <c r="M1437" s="18"/>
      <c r="N1437" s="20">
        <f t="shared" si="89"/>
        <v>1</v>
      </c>
      <c r="O1437" s="3" t="str">
        <f t="shared" si="88"/>
        <v/>
      </c>
      <c r="P1437" s="3">
        <f t="shared" si="90"/>
        <v>0</v>
      </c>
      <c r="Q1437" s="3">
        <f t="shared" si="91"/>
        <v>0</v>
      </c>
    </row>
    <row r="1438" spans="1:17" ht="12.75">
      <c r="A1438" s="1" t="s">
        <v>7887</v>
      </c>
      <c r="B1438" s="1" t="s">
        <v>1636</v>
      </c>
      <c r="C1438" s="21" t="s">
        <v>23</v>
      </c>
      <c r="D1438" s="21" t="s">
        <v>7888</v>
      </c>
      <c r="E1438" s="21" t="s">
        <v>7889</v>
      </c>
      <c r="F1438" s="4"/>
      <c r="G1438" s="4"/>
      <c r="H1438" s="2"/>
      <c r="I1438" s="5"/>
      <c r="J1438" s="15" t="s">
        <v>20</v>
      </c>
      <c r="K1438" s="11" t="s">
        <v>20</v>
      </c>
      <c r="M1438" s="18"/>
      <c r="N1438" s="20">
        <f t="shared" si="89"/>
        <v>1</v>
      </c>
      <c r="O1438" s="3" t="str">
        <f t="shared" si="88"/>
        <v/>
      </c>
      <c r="P1438" s="3">
        <f t="shared" si="90"/>
        <v>0</v>
      </c>
      <c r="Q1438" s="3">
        <f t="shared" si="91"/>
        <v>0</v>
      </c>
    </row>
    <row r="1439" spans="1:17" ht="12.75">
      <c r="A1439" s="1" t="s">
        <v>7890</v>
      </c>
      <c r="B1439" s="1" t="s">
        <v>6509</v>
      </c>
      <c r="C1439" s="21" t="s">
        <v>64</v>
      </c>
      <c r="D1439" s="21" t="s">
        <v>7891</v>
      </c>
      <c r="E1439" s="21" t="s">
        <v>1172</v>
      </c>
      <c r="F1439" s="4"/>
      <c r="G1439" s="4"/>
      <c r="H1439" s="2"/>
      <c r="I1439" s="5"/>
      <c r="J1439" s="15" t="s">
        <v>20</v>
      </c>
      <c r="K1439" s="11" t="s">
        <v>20</v>
      </c>
      <c r="M1439" s="18"/>
      <c r="N1439" s="20">
        <f t="shared" si="89"/>
        <v>1</v>
      </c>
      <c r="O1439" s="3" t="str">
        <f t="shared" si="88"/>
        <v/>
      </c>
      <c r="P1439" s="3">
        <f t="shared" si="90"/>
        <v>0</v>
      </c>
      <c r="Q1439" s="3">
        <f t="shared" si="91"/>
        <v>0</v>
      </c>
    </row>
    <row r="1440" spans="1:17" ht="12.75">
      <c r="A1440" s="1" t="s">
        <v>7892</v>
      </c>
      <c r="B1440" s="1" t="s">
        <v>2450</v>
      </c>
      <c r="C1440" s="21" t="s">
        <v>23</v>
      </c>
      <c r="D1440" s="21" t="s">
        <v>7893</v>
      </c>
      <c r="E1440" s="21" t="s">
        <v>7894</v>
      </c>
      <c r="F1440" s="4"/>
      <c r="G1440" s="4"/>
      <c r="H1440" s="2"/>
      <c r="I1440" s="5"/>
      <c r="J1440" s="15" t="s">
        <v>20</v>
      </c>
      <c r="K1440" s="11" t="s">
        <v>20</v>
      </c>
      <c r="M1440" s="18"/>
      <c r="N1440" s="20">
        <f t="shared" si="89"/>
        <v>1</v>
      </c>
      <c r="O1440" s="3" t="str">
        <f t="shared" si="88"/>
        <v/>
      </c>
      <c r="P1440" s="3">
        <f t="shared" si="90"/>
        <v>0</v>
      </c>
      <c r="Q1440" s="3">
        <f t="shared" si="91"/>
        <v>0</v>
      </c>
    </row>
    <row r="1441" spans="1:17" ht="12.75">
      <c r="A1441" s="1" t="s">
        <v>7895</v>
      </c>
      <c r="B1441" s="1" t="s">
        <v>7896</v>
      </c>
      <c r="C1441" s="21" t="s">
        <v>23</v>
      </c>
      <c r="D1441" s="21" t="s">
        <v>7897</v>
      </c>
      <c r="E1441" s="21" t="s">
        <v>7686</v>
      </c>
      <c r="F1441" s="4"/>
      <c r="G1441" s="4"/>
      <c r="H1441" s="2"/>
      <c r="I1441" s="5"/>
      <c r="J1441" s="15" t="s">
        <v>20</v>
      </c>
      <c r="K1441" s="11" t="s">
        <v>20</v>
      </c>
      <c r="M1441" s="18"/>
      <c r="N1441" s="20">
        <f t="shared" si="89"/>
        <v>1</v>
      </c>
      <c r="O1441" s="3" t="str">
        <f t="shared" si="88"/>
        <v/>
      </c>
      <c r="P1441" s="3">
        <f t="shared" si="90"/>
        <v>0</v>
      </c>
      <c r="Q1441" s="3">
        <f t="shared" si="91"/>
        <v>0</v>
      </c>
    </row>
    <row r="1442" spans="1:17" ht="12.75">
      <c r="A1442" s="1" t="s">
        <v>7898</v>
      </c>
      <c r="B1442" s="1" t="s">
        <v>635</v>
      </c>
      <c r="C1442" s="21" t="s">
        <v>64</v>
      </c>
      <c r="D1442" s="21" t="s">
        <v>7899</v>
      </c>
      <c r="E1442" s="21" t="s">
        <v>2921</v>
      </c>
      <c r="F1442" s="4"/>
      <c r="G1442" s="4"/>
      <c r="H1442" s="2"/>
      <c r="I1442" s="5"/>
      <c r="J1442" s="15" t="s">
        <v>20</v>
      </c>
      <c r="K1442" s="11" t="s">
        <v>20</v>
      </c>
      <c r="M1442" s="18"/>
      <c r="N1442" s="20">
        <f t="shared" si="89"/>
        <v>1</v>
      </c>
      <c r="O1442" s="3" t="str">
        <f t="shared" si="88"/>
        <v/>
      </c>
      <c r="P1442" s="3">
        <f t="shared" si="90"/>
        <v>0</v>
      </c>
      <c r="Q1442" s="3">
        <f t="shared" si="91"/>
        <v>0</v>
      </c>
    </row>
    <row r="1443" spans="1:17" ht="12.75">
      <c r="A1443" s="1" t="s">
        <v>7900</v>
      </c>
      <c r="B1443" s="1" t="s">
        <v>2021</v>
      </c>
      <c r="C1443" s="21" t="s">
        <v>23</v>
      </c>
      <c r="D1443" s="21" t="s">
        <v>6831</v>
      </c>
      <c r="E1443" s="21" t="s">
        <v>6043</v>
      </c>
      <c r="F1443" s="4">
        <v>44137.586805555555</v>
      </c>
      <c r="G1443" s="4"/>
      <c r="H1443" s="2"/>
      <c r="I1443" s="5"/>
      <c r="J1443" s="15" t="s">
        <v>20</v>
      </c>
      <c r="K1443" s="11" t="s">
        <v>20</v>
      </c>
      <c r="M1443" s="18"/>
      <c r="N1443" s="20">
        <f t="shared" si="89"/>
        <v>1</v>
      </c>
      <c r="O1443" s="3" t="str">
        <f t="shared" si="88"/>
        <v/>
      </c>
      <c r="P1443" s="3">
        <f t="shared" si="90"/>
        <v>0</v>
      </c>
      <c r="Q1443" s="3">
        <f t="shared" si="91"/>
        <v>0</v>
      </c>
    </row>
    <row r="1444" spans="1:17" ht="12.75">
      <c r="A1444" s="1" t="s">
        <v>7901</v>
      </c>
      <c r="B1444" s="1" t="s">
        <v>109</v>
      </c>
      <c r="C1444" s="21" t="s">
        <v>532</v>
      </c>
      <c r="D1444" s="21" t="s">
        <v>7902</v>
      </c>
      <c r="E1444" s="21" t="s">
        <v>7903</v>
      </c>
      <c r="F1444" s="4">
        <v>43886.511111111111</v>
      </c>
      <c r="G1444" s="4"/>
      <c r="H1444" s="2"/>
      <c r="I1444" s="5"/>
      <c r="J1444" s="15" t="s">
        <v>20</v>
      </c>
      <c r="K1444" s="11" t="s">
        <v>20</v>
      </c>
      <c r="M1444" s="18"/>
      <c r="N1444" s="20">
        <f t="shared" si="89"/>
        <v>1</v>
      </c>
      <c r="O1444" s="3" t="str">
        <f t="shared" si="88"/>
        <v/>
      </c>
      <c r="P1444" s="3">
        <f t="shared" si="90"/>
        <v>0</v>
      </c>
      <c r="Q1444" s="3">
        <f t="shared" si="91"/>
        <v>0</v>
      </c>
    </row>
    <row r="1445" spans="1:17" ht="12.75">
      <c r="A1445" s="1" t="s">
        <v>7904</v>
      </c>
      <c r="B1445" s="1" t="s">
        <v>5449</v>
      </c>
      <c r="C1445" s="21" t="s">
        <v>23</v>
      </c>
      <c r="D1445" s="21" t="s">
        <v>7905</v>
      </c>
      <c r="E1445" s="21" t="s">
        <v>7758</v>
      </c>
      <c r="F1445" s="4"/>
      <c r="G1445" s="4"/>
      <c r="H1445" s="2"/>
      <c r="I1445" s="5"/>
      <c r="J1445" s="15" t="s">
        <v>20</v>
      </c>
      <c r="K1445" s="11" t="s">
        <v>20</v>
      </c>
      <c r="M1445" s="18"/>
      <c r="N1445" s="20">
        <f t="shared" si="89"/>
        <v>1</v>
      </c>
      <c r="O1445" s="3" t="str">
        <f t="shared" si="88"/>
        <v/>
      </c>
      <c r="P1445" s="3">
        <f t="shared" si="90"/>
        <v>0</v>
      </c>
      <c r="Q1445" s="3">
        <f t="shared" si="91"/>
        <v>0</v>
      </c>
    </row>
    <row r="1446" spans="1:17" ht="12.75">
      <c r="A1446" s="1" t="s">
        <v>7906</v>
      </c>
      <c r="B1446" s="1" t="s">
        <v>2258</v>
      </c>
      <c r="C1446" s="21" t="s">
        <v>23</v>
      </c>
      <c r="D1446" s="21" t="s">
        <v>3142</v>
      </c>
      <c r="E1446" s="21" t="s">
        <v>4898</v>
      </c>
      <c r="F1446" s="4"/>
      <c r="G1446" s="4"/>
      <c r="H1446" s="2"/>
      <c r="I1446" s="5"/>
      <c r="J1446" s="15" t="s">
        <v>20</v>
      </c>
      <c r="K1446" s="11" t="s">
        <v>20</v>
      </c>
      <c r="M1446" s="18"/>
      <c r="N1446" s="20">
        <f t="shared" si="89"/>
        <v>1</v>
      </c>
      <c r="O1446" s="3" t="str">
        <f t="shared" si="88"/>
        <v/>
      </c>
      <c r="P1446" s="3">
        <f t="shared" si="90"/>
        <v>0</v>
      </c>
      <c r="Q1446" s="3">
        <f t="shared" si="91"/>
        <v>0</v>
      </c>
    </row>
    <row r="1447" spans="1:17" ht="12.75">
      <c r="A1447" s="1" t="s">
        <v>7907</v>
      </c>
      <c r="B1447" s="1" t="s">
        <v>7908</v>
      </c>
      <c r="C1447" s="21" t="s">
        <v>23</v>
      </c>
      <c r="D1447" s="21" t="s">
        <v>7909</v>
      </c>
      <c r="E1447" s="21" t="s">
        <v>7910</v>
      </c>
      <c r="F1447" s="4"/>
      <c r="G1447" s="4"/>
      <c r="H1447" s="2"/>
      <c r="I1447" s="5"/>
      <c r="J1447" s="15" t="s">
        <v>20</v>
      </c>
      <c r="K1447" s="11" t="s">
        <v>20</v>
      </c>
      <c r="M1447" s="18"/>
      <c r="N1447" s="20">
        <f t="shared" si="89"/>
        <v>1</v>
      </c>
      <c r="O1447" s="3" t="str">
        <f t="shared" si="88"/>
        <v/>
      </c>
      <c r="P1447" s="3">
        <f t="shared" si="90"/>
        <v>0</v>
      </c>
      <c r="Q1447" s="3">
        <f t="shared" si="91"/>
        <v>0</v>
      </c>
    </row>
    <row r="1448" spans="1:17" ht="12.75">
      <c r="A1448" s="1" t="s">
        <v>7911</v>
      </c>
      <c r="B1448" s="1" t="s">
        <v>5514</v>
      </c>
      <c r="C1448" s="21" t="s">
        <v>23</v>
      </c>
      <c r="D1448" s="21" t="s">
        <v>2975</v>
      </c>
      <c r="E1448" s="21" t="s">
        <v>6254</v>
      </c>
      <c r="F1448" s="4"/>
      <c r="G1448" s="4"/>
      <c r="H1448" s="2"/>
      <c r="I1448" s="5"/>
      <c r="J1448" s="15" t="s">
        <v>20</v>
      </c>
      <c r="K1448" s="11" t="s">
        <v>20</v>
      </c>
      <c r="M1448" s="18"/>
      <c r="N1448" s="20">
        <f t="shared" si="89"/>
        <v>1</v>
      </c>
      <c r="O1448" s="3" t="str">
        <f t="shared" si="88"/>
        <v/>
      </c>
      <c r="P1448" s="3">
        <f t="shared" si="90"/>
        <v>0</v>
      </c>
      <c r="Q1448" s="3">
        <f t="shared" si="91"/>
        <v>0</v>
      </c>
    </row>
    <row r="1449" spans="1:17" ht="12.75">
      <c r="A1449" s="1" t="s">
        <v>7912</v>
      </c>
      <c r="B1449" s="1" t="s">
        <v>6207</v>
      </c>
      <c r="C1449" s="21" t="s">
        <v>64</v>
      </c>
      <c r="D1449" s="21" t="s">
        <v>7913</v>
      </c>
      <c r="E1449" s="21" t="s">
        <v>7914</v>
      </c>
      <c r="F1449" s="4"/>
      <c r="G1449" s="4"/>
      <c r="H1449" s="2"/>
      <c r="I1449" s="5"/>
      <c r="J1449" s="15" t="s">
        <v>20</v>
      </c>
      <c r="K1449" s="11" t="s">
        <v>20</v>
      </c>
      <c r="M1449" s="18"/>
      <c r="N1449" s="20">
        <f t="shared" si="89"/>
        <v>1</v>
      </c>
      <c r="O1449" s="3" t="str">
        <f t="shared" si="88"/>
        <v/>
      </c>
      <c r="P1449" s="3">
        <f t="shared" si="90"/>
        <v>0</v>
      </c>
      <c r="Q1449" s="3">
        <f t="shared" si="91"/>
        <v>0</v>
      </c>
    </row>
    <row r="1450" spans="1:17" ht="12.75">
      <c r="A1450" s="1" t="s">
        <v>7915</v>
      </c>
      <c r="B1450" s="1" t="s">
        <v>3478</v>
      </c>
      <c r="C1450" s="21" t="s">
        <v>23</v>
      </c>
      <c r="D1450" s="21" t="s">
        <v>7916</v>
      </c>
      <c r="E1450" s="21" t="s">
        <v>7917</v>
      </c>
      <c r="F1450" s="4"/>
      <c r="G1450" s="4"/>
      <c r="H1450" s="2"/>
      <c r="I1450" s="5"/>
      <c r="J1450" s="15" t="s">
        <v>20</v>
      </c>
      <c r="K1450" s="11" t="s">
        <v>20</v>
      </c>
      <c r="M1450" s="18"/>
      <c r="N1450" s="20">
        <f t="shared" si="89"/>
        <v>1</v>
      </c>
      <c r="O1450" s="3" t="str">
        <f t="shared" si="88"/>
        <v/>
      </c>
      <c r="P1450" s="3">
        <f t="shared" si="90"/>
        <v>0</v>
      </c>
      <c r="Q1450" s="3">
        <f t="shared" si="91"/>
        <v>0</v>
      </c>
    </row>
    <row r="1451" spans="1:17" ht="12.75">
      <c r="A1451" s="1" t="s">
        <v>7918</v>
      </c>
      <c r="B1451" s="1" t="s">
        <v>5072</v>
      </c>
      <c r="C1451" s="21" t="s">
        <v>23</v>
      </c>
      <c r="D1451" s="21" t="s">
        <v>7919</v>
      </c>
      <c r="E1451" s="21" t="s">
        <v>7920</v>
      </c>
      <c r="F1451" s="4"/>
      <c r="G1451" s="4"/>
      <c r="H1451" s="2"/>
      <c r="I1451" s="5"/>
      <c r="J1451" s="15" t="s">
        <v>20</v>
      </c>
      <c r="K1451" s="11" t="s">
        <v>20</v>
      </c>
      <c r="M1451" s="18"/>
      <c r="N1451" s="20">
        <f t="shared" si="89"/>
        <v>1</v>
      </c>
      <c r="O1451" s="3" t="str">
        <f t="shared" si="88"/>
        <v/>
      </c>
      <c r="P1451" s="3">
        <f t="shared" si="90"/>
        <v>0</v>
      </c>
      <c r="Q1451" s="3">
        <f t="shared" si="91"/>
        <v>0</v>
      </c>
    </row>
    <row r="1452" spans="1:17" ht="12.75">
      <c r="A1452" s="1" t="s">
        <v>7921</v>
      </c>
      <c r="B1452" s="1" t="s">
        <v>4690</v>
      </c>
      <c r="C1452" s="21" t="s">
        <v>23</v>
      </c>
      <c r="D1452" s="21" t="s">
        <v>4017</v>
      </c>
      <c r="E1452" s="21" t="s">
        <v>1684</v>
      </c>
      <c r="F1452" s="4">
        <v>44005.604166666664</v>
      </c>
      <c r="G1452" s="4">
        <v>44041.601388888892</v>
      </c>
      <c r="H1452" s="2"/>
      <c r="I1452" s="5"/>
      <c r="J1452" s="15" t="s">
        <v>20</v>
      </c>
      <c r="K1452" s="11" t="s">
        <v>20</v>
      </c>
      <c r="M1452" s="18"/>
      <c r="N1452" s="20">
        <f t="shared" si="89"/>
        <v>1</v>
      </c>
      <c r="O1452" s="3" t="str">
        <f t="shared" si="88"/>
        <v/>
      </c>
      <c r="P1452" s="3">
        <f t="shared" si="90"/>
        <v>0</v>
      </c>
      <c r="Q1452" s="3">
        <f t="shared" si="91"/>
        <v>0</v>
      </c>
    </row>
    <row r="1453" spans="1:17" ht="12.75">
      <c r="A1453" s="1" t="s">
        <v>7922</v>
      </c>
      <c r="B1453" s="1" t="s">
        <v>4845</v>
      </c>
      <c r="C1453" s="21" t="s">
        <v>23</v>
      </c>
      <c r="D1453" s="21" t="s">
        <v>7923</v>
      </c>
      <c r="E1453" s="21" t="s">
        <v>7924</v>
      </c>
      <c r="F1453" s="4"/>
      <c r="G1453" s="4"/>
      <c r="H1453" s="2"/>
      <c r="I1453" s="5"/>
      <c r="J1453" s="15" t="s">
        <v>20</v>
      </c>
      <c r="K1453" s="11" t="s">
        <v>20</v>
      </c>
      <c r="M1453" s="18"/>
      <c r="N1453" s="20">
        <f t="shared" si="89"/>
        <v>1</v>
      </c>
      <c r="O1453" s="3" t="str">
        <f t="shared" si="88"/>
        <v/>
      </c>
      <c r="P1453" s="3">
        <f t="shared" si="90"/>
        <v>0</v>
      </c>
      <c r="Q1453" s="3">
        <f t="shared" si="91"/>
        <v>0</v>
      </c>
    </row>
    <row r="1454" spans="1:17" ht="12.75">
      <c r="A1454" s="1" t="s">
        <v>7925</v>
      </c>
      <c r="B1454" s="1" t="s">
        <v>7926</v>
      </c>
      <c r="C1454" s="21" t="s">
        <v>23</v>
      </c>
      <c r="D1454" s="21" t="s">
        <v>7927</v>
      </c>
      <c r="E1454" s="21" t="s">
        <v>7928</v>
      </c>
      <c r="F1454" s="4"/>
      <c r="G1454" s="4"/>
      <c r="H1454" s="2"/>
      <c r="I1454" s="5"/>
      <c r="J1454" s="15" t="s">
        <v>20</v>
      </c>
      <c r="K1454" s="11" t="s">
        <v>20</v>
      </c>
      <c r="M1454" s="18"/>
      <c r="N1454" s="20">
        <f t="shared" si="89"/>
        <v>1</v>
      </c>
      <c r="O1454" s="3" t="str">
        <f t="shared" si="88"/>
        <v/>
      </c>
      <c r="P1454" s="3">
        <f t="shared" si="90"/>
        <v>0</v>
      </c>
      <c r="Q1454" s="3">
        <f t="shared" si="91"/>
        <v>0</v>
      </c>
    </row>
    <row r="1455" spans="1:17" ht="12.75">
      <c r="A1455" s="1" t="s">
        <v>7929</v>
      </c>
      <c r="B1455" s="1" t="s">
        <v>1467</v>
      </c>
      <c r="C1455" s="21" t="s">
        <v>23</v>
      </c>
      <c r="D1455" s="21" t="s">
        <v>761</v>
      </c>
      <c r="E1455" s="21" t="s">
        <v>7930</v>
      </c>
      <c r="F1455" s="4"/>
      <c r="G1455" s="4"/>
      <c r="H1455" s="2"/>
      <c r="I1455" s="5"/>
      <c r="J1455" s="15" t="s">
        <v>20</v>
      </c>
      <c r="K1455" s="11" t="s">
        <v>20</v>
      </c>
      <c r="M1455" s="18"/>
      <c r="N1455" s="20">
        <f t="shared" si="89"/>
        <v>1</v>
      </c>
      <c r="O1455" s="3" t="str">
        <f t="shared" si="88"/>
        <v/>
      </c>
      <c r="P1455" s="3">
        <f t="shared" si="90"/>
        <v>0</v>
      </c>
      <c r="Q1455" s="3">
        <f t="shared" si="91"/>
        <v>0</v>
      </c>
    </row>
    <row r="1456" spans="1:17" ht="12.75">
      <c r="A1456" s="1" t="s">
        <v>7931</v>
      </c>
      <c r="B1456" s="1" t="s">
        <v>7932</v>
      </c>
      <c r="C1456" s="21" t="s">
        <v>23</v>
      </c>
      <c r="D1456" s="21" t="s">
        <v>7933</v>
      </c>
      <c r="E1456" s="21" t="s">
        <v>7934</v>
      </c>
      <c r="F1456" s="4"/>
      <c r="G1456" s="4"/>
      <c r="H1456" s="2"/>
      <c r="I1456" s="5"/>
      <c r="J1456" s="15" t="s">
        <v>20</v>
      </c>
      <c r="K1456" s="11" t="s">
        <v>20</v>
      </c>
      <c r="M1456" s="18"/>
      <c r="N1456" s="20">
        <f t="shared" si="89"/>
        <v>1</v>
      </c>
      <c r="O1456" s="3" t="str">
        <f t="shared" si="88"/>
        <v/>
      </c>
      <c r="P1456" s="3">
        <f t="shared" si="90"/>
        <v>0</v>
      </c>
      <c r="Q1456" s="3">
        <f t="shared" si="91"/>
        <v>0</v>
      </c>
    </row>
    <row r="1457" spans="1:17" ht="12.75">
      <c r="A1457" s="1" t="s">
        <v>7935</v>
      </c>
      <c r="B1457" s="1" t="s">
        <v>1101</v>
      </c>
      <c r="C1457" s="21" t="s">
        <v>23</v>
      </c>
      <c r="D1457" s="21" t="s">
        <v>7936</v>
      </c>
      <c r="E1457" s="21" t="s">
        <v>3145</v>
      </c>
      <c r="F1457" s="4"/>
      <c r="G1457" s="4"/>
      <c r="H1457" s="2"/>
      <c r="I1457" s="5"/>
      <c r="J1457" s="15" t="s">
        <v>20</v>
      </c>
      <c r="K1457" s="11" t="s">
        <v>20</v>
      </c>
      <c r="M1457" s="18"/>
      <c r="N1457" s="20">
        <f t="shared" si="89"/>
        <v>1</v>
      </c>
      <c r="O1457" s="3" t="str">
        <f t="shared" si="88"/>
        <v/>
      </c>
      <c r="P1457" s="3">
        <f t="shared" si="90"/>
        <v>0</v>
      </c>
      <c r="Q1457" s="3">
        <f t="shared" si="91"/>
        <v>0</v>
      </c>
    </row>
    <row r="1458" spans="1:17" ht="12.75">
      <c r="A1458" s="1" t="s">
        <v>7937</v>
      </c>
      <c r="B1458" s="1" t="s">
        <v>7938</v>
      </c>
      <c r="C1458" s="21" t="s">
        <v>2975</v>
      </c>
      <c r="D1458" s="21" t="s">
        <v>7939</v>
      </c>
      <c r="E1458" s="21" t="s">
        <v>7940</v>
      </c>
      <c r="F1458" s="4"/>
      <c r="G1458" s="4"/>
      <c r="H1458" s="2"/>
      <c r="I1458" s="5"/>
      <c r="J1458" s="15" t="s">
        <v>20</v>
      </c>
      <c r="K1458" s="11" t="s">
        <v>20</v>
      </c>
      <c r="M1458" s="18"/>
      <c r="N1458" s="20">
        <f t="shared" si="89"/>
        <v>1</v>
      </c>
      <c r="O1458" s="3" t="str">
        <f t="shared" si="88"/>
        <v/>
      </c>
      <c r="P1458" s="3">
        <f t="shared" si="90"/>
        <v>0</v>
      </c>
      <c r="Q1458" s="3">
        <f t="shared" si="91"/>
        <v>0</v>
      </c>
    </row>
    <row r="1459" spans="1:17" ht="12.75">
      <c r="A1459" s="1" t="s">
        <v>7941</v>
      </c>
      <c r="B1459" s="1" t="s">
        <v>3708</v>
      </c>
      <c r="C1459" s="21" t="s">
        <v>23</v>
      </c>
      <c r="D1459" s="21" t="s">
        <v>7942</v>
      </c>
      <c r="E1459" s="21" t="s">
        <v>2424</v>
      </c>
      <c r="F1459" s="4"/>
      <c r="G1459" s="4"/>
      <c r="H1459" s="2"/>
      <c r="I1459" s="5"/>
      <c r="J1459" s="15" t="s">
        <v>20</v>
      </c>
      <c r="K1459" s="11" t="s">
        <v>20</v>
      </c>
      <c r="M1459" s="18"/>
      <c r="N1459" s="20">
        <f t="shared" si="89"/>
        <v>1</v>
      </c>
      <c r="O1459" s="3" t="str">
        <f t="shared" si="88"/>
        <v/>
      </c>
      <c r="P1459" s="3">
        <f t="shared" si="90"/>
        <v>0</v>
      </c>
      <c r="Q1459" s="3">
        <f t="shared" si="91"/>
        <v>0</v>
      </c>
    </row>
    <row r="1460" spans="1:17" ht="12.75">
      <c r="A1460" s="1" t="s">
        <v>7943</v>
      </c>
      <c r="B1460" s="1" t="s">
        <v>4115</v>
      </c>
      <c r="C1460" s="21" t="s">
        <v>7944</v>
      </c>
      <c r="D1460" s="21" t="s">
        <v>7945</v>
      </c>
      <c r="E1460" s="21" t="s">
        <v>7946</v>
      </c>
      <c r="F1460" s="4"/>
      <c r="G1460" s="4"/>
      <c r="H1460" s="2"/>
      <c r="I1460" s="5"/>
      <c r="J1460" s="15" t="s">
        <v>20</v>
      </c>
      <c r="K1460" s="11" t="s">
        <v>20</v>
      </c>
      <c r="M1460" s="18"/>
      <c r="N1460" s="20">
        <f t="shared" si="89"/>
        <v>1</v>
      </c>
      <c r="O1460" s="3" t="str">
        <f t="shared" si="88"/>
        <v/>
      </c>
      <c r="P1460" s="3">
        <f t="shared" si="90"/>
        <v>0</v>
      </c>
      <c r="Q1460" s="3">
        <f t="shared" si="91"/>
        <v>0</v>
      </c>
    </row>
    <row r="1461" spans="1:17" ht="12.75">
      <c r="A1461" s="1" t="s">
        <v>7947</v>
      </c>
      <c r="B1461" s="1" t="s">
        <v>7948</v>
      </c>
      <c r="C1461" s="21" t="s">
        <v>23</v>
      </c>
      <c r="D1461" s="21" t="s">
        <v>7949</v>
      </c>
      <c r="E1461" s="21" t="s">
        <v>7950</v>
      </c>
      <c r="F1461" s="4"/>
      <c r="G1461" s="4"/>
      <c r="H1461" s="2"/>
      <c r="I1461" s="5"/>
      <c r="J1461" s="15" t="s">
        <v>20</v>
      </c>
      <c r="K1461" s="11" t="s">
        <v>20</v>
      </c>
      <c r="M1461" s="18"/>
      <c r="N1461" s="20">
        <f t="shared" si="89"/>
        <v>1</v>
      </c>
      <c r="O1461" s="3" t="str">
        <f t="shared" si="88"/>
        <v/>
      </c>
      <c r="P1461" s="3">
        <f t="shared" si="90"/>
        <v>0</v>
      </c>
      <c r="Q1461" s="3">
        <f t="shared" si="91"/>
        <v>0</v>
      </c>
    </row>
    <row r="1462" spans="1:17" ht="12.75">
      <c r="A1462" s="1" t="s">
        <v>7951</v>
      </c>
      <c r="B1462" s="1" t="s">
        <v>554</v>
      </c>
      <c r="C1462" s="21" t="s">
        <v>23</v>
      </c>
      <c r="D1462" s="21">
        <v>44004.611111111109</v>
      </c>
      <c r="E1462" s="21" t="s">
        <v>7952</v>
      </c>
      <c r="F1462" s="21">
        <v>44065.444444444445</v>
      </c>
      <c r="G1462" s="4"/>
      <c r="H1462" s="2"/>
      <c r="I1462" s="5"/>
      <c r="J1462" s="15" t="s">
        <v>20</v>
      </c>
      <c r="K1462" s="11" t="s">
        <v>20</v>
      </c>
      <c r="M1462" s="18"/>
      <c r="N1462" s="20">
        <f t="shared" si="89"/>
        <v>1</v>
      </c>
      <c r="O1462" s="3" t="str">
        <f t="shared" si="88"/>
        <v/>
      </c>
      <c r="P1462" s="3">
        <f t="shared" si="90"/>
        <v>0</v>
      </c>
      <c r="Q1462" s="3">
        <f t="shared" si="91"/>
        <v>0</v>
      </c>
    </row>
    <row r="1463" spans="1:17" ht="12.75">
      <c r="A1463" s="1" t="s">
        <v>7953</v>
      </c>
      <c r="B1463" s="1" t="s">
        <v>146</v>
      </c>
      <c r="C1463" s="21" t="s">
        <v>7954</v>
      </c>
      <c r="D1463" s="21" t="s">
        <v>7955</v>
      </c>
      <c r="E1463" s="21">
        <v>44004.489583333336</v>
      </c>
      <c r="F1463" s="21">
        <v>44051.50277777778</v>
      </c>
      <c r="G1463" s="4"/>
      <c r="H1463" s="2"/>
      <c r="I1463" s="5"/>
      <c r="J1463" s="15" t="s">
        <v>20</v>
      </c>
      <c r="K1463" s="11" t="s">
        <v>20</v>
      </c>
      <c r="M1463" s="18"/>
      <c r="N1463" s="20">
        <f t="shared" si="89"/>
        <v>1</v>
      </c>
      <c r="O1463" s="3" t="str">
        <f t="shared" si="88"/>
        <v/>
      </c>
      <c r="P1463" s="3">
        <f t="shared" si="90"/>
        <v>0</v>
      </c>
      <c r="Q1463" s="3">
        <f t="shared" si="91"/>
        <v>0</v>
      </c>
    </row>
    <row r="1464" spans="1:17" ht="12.75">
      <c r="A1464" s="1" t="s">
        <v>7956</v>
      </c>
      <c r="B1464" s="1" t="s">
        <v>4415</v>
      </c>
      <c r="C1464" s="21" t="s">
        <v>23</v>
      </c>
      <c r="D1464" s="21" t="s">
        <v>503</v>
      </c>
      <c r="E1464" s="21" t="s">
        <v>4279</v>
      </c>
      <c r="F1464" s="4">
        <v>44137.965277777781</v>
      </c>
      <c r="G1464" s="4"/>
      <c r="H1464" s="2"/>
      <c r="I1464" s="5"/>
      <c r="J1464" s="15" t="s">
        <v>20</v>
      </c>
      <c r="K1464" s="11" t="s">
        <v>20</v>
      </c>
      <c r="M1464" s="18"/>
      <c r="N1464" s="20">
        <f t="shared" si="89"/>
        <v>1</v>
      </c>
      <c r="O1464" s="3" t="str">
        <f t="shared" si="88"/>
        <v/>
      </c>
      <c r="P1464" s="3">
        <f t="shared" si="90"/>
        <v>0</v>
      </c>
      <c r="Q1464" s="3">
        <f t="shared" si="91"/>
        <v>0</v>
      </c>
    </row>
    <row r="1465" spans="1:17" ht="12.75">
      <c r="A1465" s="1" t="s">
        <v>7957</v>
      </c>
      <c r="B1465" s="1" t="s">
        <v>2836</v>
      </c>
      <c r="C1465" s="21" t="s">
        <v>7958</v>
      </c>
      <c r="D1465" s="21" t="s">
        <v>7959</v>
      </c>
      <c r="E1465" s="21" t="s">
        <v>862</v>
      </c>
      <c r="F1465" s="4"/>
      <c r="G1465" s="4"/>
      <c r="H1465" s="2"/>
      <c r="I1465" s="5"/>
      <c r="J1465" s="15" t="s">
        <v>20</v>
      </c>
      <c r="K1465" s="11" t="s">
        <v>20</v>
      </c>
      <c r="M1465" s="18"/>
      <c r="N1465" s="20">
        <f t="shared" si="89"/>
        <v>1</v>
      </c>
      <c r="O1465" s="3" t="str">
        <f t="shared" si="88"/>
        <v/>
      </c>
      <c r="P1465" s="3">
        <f t="shared" si="90"/>
        <v>0</v>
      </c>
      <c r="Q1465" s="3">
        <f t="shared" si="91"/>
        <v>0</v>
      </c>
    </row>
    <row r="1466" spans="1:17" ht="12.75">
      <c r="A1466" s="1" t="s">
        <v>7960</v>
      </c>
      <c r="B1466" s="1" t="s">
        <v>3902</v>
      </c>
      <c r="C1466" s="21" t="s">
        <v>23</v>
      </c>
      <c r="D1466" s="21" t="s">
        <v>3564</v>
      </c>
      <c r="E1466" s="21" t="s">
        <v>2092</v>
      </c>
      <c r="F1466" s="4"/>
      <c r="G1466" s="4"/>
      <c r="H1466" s="2"/>
      <c r="I1466" s="5"/>
      <c r="J1466" s="15" t="s">
        <v>20</v>
      </c>
      <c r="K1466" s="11" t="s">
        <v>20</v>
      </c>
      <c r="M1466" s="18"/>
      <c r="N1466" s="20">
        <f t="shared" si="89"/>
        <v>1</v>
      </c>
      <c r="O1466" s="3" t="str">
        <f t="shared" si="88"/>
        <v/>
      </c>
      <c r="P1466" s="3">
        <f t="shared" si="90"/>
        <v>0</v>
      </c>
      <c r="Q1466" s="3">
        <f t="shared" si="91"/>
        <v>0</v>
      </c>
    </row>
    <row r="1467" spans="1:17" ht="12.75">
      <c r="A1467" s="1" t="s">
        <v>7961</v>
      </c>
      <c r="B1467" s="1" t="s">
        <v>325</v>
      </c>
      <c r="C1467" s="21" t="s">
        <v>23</v>
      </c>
      <c r="D1467" s="21" t="s">
        <v>1056</v>
      </c>
      <c r="E1467" s="21" t="s">
        <v>7962</v>
      </c>
      <c r="F1467" s="4"/>
      <c r="G1467" s="4"/>
      <c r="H1467" s="2"/>
      <c r="I1467" s="5"/>
      <c r="J1467" s="15" t="s">
        <v>20</v>
      </c>
      <c r="K1467" s="11" t="s">
        <v>20</v>
      </c>
      <c r="M1467" s="18"/>
      <c r="N1467" s="20">
        <f t="shared" si="89"/>
        <v>1</v>
      </c>
      <c r="O1467" s="3" t="str">
        <f t="shared" si="88"/>
        <v/>
      </c>
      <c r="P1467" s="3">
        <f t="shared" si="90"/>
        <v>0</v>
      </c>
      <c r="Q1467" s="3">
        <f t="shared" si="91"/>
        <v>0</v>
      </c>
    </row>
    <row r="1468" spans="1:17" ht="12.75">
      <c r="A1468" s="1" t="s">
        <v>7963</v>
      </c>
      <c r="B1468" s="1" t="s">
        <v>1443</v>
      </c>
      <c r="C1468" s="21" t="s">
        <v>23</v>
      </c>
      <c r="D1468" s="21" t="s">
        <v>7964</v>
      </c>
      <c r="E1468" s="21">
        <v>44000.479166666664</v>
      </c>
      <c r="F1468" s="21">
        <v>44001.611111111109</v>
      </c>
      <c r="G1468" s="21">
        <v>44055.729166666664</v>
      </c>
      <c r="H1468" s="2"/>
      <c r="I1468" s="5"/>
      <c r="J1468" s="15" t="s">
        <v>20</v>
      </c>
      <c r="K1468" s="11" t="s">
        <v>20</v>
      </c>
      <c r="M1468" s="18"/>
      <c r="N1468" s="20">
        <f t="shared" si="89"/>
        <v>1</v>
      </c>
      <c r="O1468" s="3" t="str">
        <f t="shared" si="88"/>
        <v/>
      </c>
      <c r="P1468" s="3">
        <f t="shared" si="90"/>
        <v>0</v>
      </c>
      <c r="Q1468" s="3">
        <f t="shared" si="91"/>
        <v>0</v>
      </c>
    </row>
    <row r="1469" spans="1:17" ht="12.75">
      <c r="A1469" s="1" t="s">
        <v>7965</v>
      </c>
      <c r="B1469" s="1" t="s">
        <v>6207</v>
      </c>
      <c r="C1469" s="21" t="s">
        <v>7966</v>
      </c>
      <c r="D1469" s="21" t="s">
        <v>7967</v>
      </c>
      <c r="E1469" s="21" t="s">
        <v>7968</v>
      </c>
      <c r="F1469" s="4"/>
      <c r="G1469" s="4"/>
      <c r="H1469" s="2"/>
      <c r="I1469" s="5"/>
      <c r="J1469" s="15" t="s">
        <v>20</v>
      </c>
      <c r="K1469" s="11" t="s">
        <v>20</v>
      </c>
      <c r="M1469" s="18"/>
      <c r="N1469" s="20">
        <f t="shared" si="89"/>
        <v>1</v>
      </c>
      <c r="O1469" s="3" t="str">
        <f t="shared" si="88"/>
        <v/>
      </c>
      <c r="P1469" s="3">
        <f t="shared" si="90"/>
        <v>0</v>
      </c>
      <c r="Q1469" s="3">
        <f t="shared" si="91"/>
        <v>0</v>
      </c>
    </row>
    <row r="1470" spans="1:17" ht="12.75">
      <c r="A1470" s="1" t="s">
        <v>7969</v>
      </c>
      <c r="B1470" s="1" t="s">
        <v>872</v>
      </c>
      <c r="C1470" s="21" t="s">
        <v>23</v>
      </c>
      <c r="D1470" s="21" t="s">
        <v>7970</v>
      </c>
      <c r="E1470" s="21" t="s">
        <v>7971</v>
      </c>
      <c r="F1470" s="4"/>
      <c r="G1470" s="4"/>
      <c r="H1470" s="2"/>
      <c r="I1470" s="5"/>
      <c r="J1470" s="15" t="s">
        <v>20</v>
      </c>
      <c r="K1470" s="11" t="s">
        <v>20</v>
      </c>
      <c r="M1470" s="18"/>
      <c r="N1470" s="20">
        <f t="shared" si="89"/>
        <v>1</v>
      </c>
      <c r="O1470" s="3" t="str">
        <f t="shared" si="88"/>
        <v/>
      </c>
      <c r="P1470" s="3">
        <f t="shared" si="90"/>
        <v>0</v>
      </c>
      <c r="Q1470" s="3">
        <f t="shared" si="91"/>
        <v>0</v>
      </c>
    </row>
    <row r="1471" spans="1:17" ht="12.75">
      <c r="A1471" s="1" t="s">
        <v>7972</v>
      </c>
      <c r="B1471" s="1" t="s">
        <v>7973</v>
      </c>
      <c r="C1471" s="21" t="s">
        <v>23</v>
      </c>
      <c r="D1471" s="21" t="s">
        <v>5670</v>
      </c>
      <c r="E1471" s="21">
        <v>43875.549305555556</v>
      </c>
      <c r="F1471" s="21">
        <v>43880.746527777781</v>
      </c>
      <c r="G1471" s="4">
        <v>44004.534722222219</v>
      </c>
      <c r="H1471" s="2">
        <v>44008.620138888888</v>
      </c>
      <c r="I1471" s="5">
        <v>2</v>
      </c>
      <c r="J1471" s="15" t="s">
        <v>20</v>
      </c>
      <c r="K1471" s="11" t="s">
        <v>20</v>
      </c>
      <c r="M1471" s="18"/>
      <c r="N1471" s="20">
        <f t="shared" si="89"/>
        <v>1</v>
      </c>
      <c r="O1471" s="3" t="str">
        <f t="shared" si="88"/>
        <v/>
      </c>
      <c r="P1471" s="3">
        <f t="shared" si="90"/>
        <v>0</v>
      </c>
      <c r="Q1471" s="3" t="str">
        <f t="shared" si="91"/>
        <v/>
      </c>
    </row>
    <row r="1472" spans="1:17" ht="12.75">
      <c r="A1472" s="1" t="s">
        <v>7974</v>
      </c>
      <c r="B1472" s="1" t="s">
        <v>3999</v>
      </c>
      <c r="C1472" s="21" t="s">
        <v>7229</v>
      </c>
      <c r="D1472" s="21" t="s">
        <v>923</v>
      </c>
      <c r="E1472" s="21">
        <v>43875.451388888891</v>
      </c>
      <c r="F1472" s="21">
        <v>43881.875</v>
      </c>
      <c r="G1472" s="4"/>
      <c r="H1472" s="2"/>
      <c r="I1472" s="5"/>
      <c r="J1472" s="15" t="s">
        <v>20</v>
      </c>
      <c r="K1472" s="11" t="s">
        <v>20</v>
      </c>
      <c r="M1472" s="18"/>
      <c r="N1472" s="20">
        <f t="shared" si="89"/>
        <v>1</v>
      </c>
      <c r="O1472" s="3" t="str">
        <f t="shared" ref="O1472:O1528" si="92">IF(COUNTBLANK(C1472) = 1, 1, "")</f>
        <v/>
      </c>
      <c r="P1472" s="3">
        <f t="shared" si="90"/>
        <v>0</v>
      </c>
      <c r="Q1472" s="3">
        <f t="shared" si="91"/>
        <v>0</v>
      </c>
    </row>
    <row r="1473" spans="1:17" ht="12.75">
      <c r="A1473" s="1" t="s">
        <v>7975</v>
      </c>
      <c r="B1473" s="1" t="s">
        <v>1681</v>
      </c>
      <c r="C1473" s="21" t="s">
        <v>23</v>
      </c>
      <c r="D1473" s="21" t="s">
        <v>1791</v>
      </c>
      <c r="E1473" s="21" t="s">
        <v>600</v>
      </c>
      <c r="F1473" s="4"/>
      <c r="G1473" s="4"/>
      <c r="H1473" s="2"/>
      <c r="I1473" s="5"/>
      <c r="J1473" s="15" t="s">
        <v>20</v>
      </c>
      <c r="K1473" s="11" t="s">
        <v>20</v>
      </c>
      <c r="M1473" s="18"/>
      <c r="N1473" s="20">
        <f t="shared" ref="N1473:N1528" si="93">IF(COUNTA(C1473:E1473) = 3, 1,0)</f>
        <v>1</v>
      </c>
      <c r="O1473" s="3" t="str">
        <f t="shared" si="92"/>
        <v/>
      </c>
      <c r="P1473" s="3">
        <f t="shared" ref="P1473:P1513" si="94">IF(COUNTA(C1473:E1473)=3, 0, "")</f>
        <v>0</v>
      </c>
      <c r="Q1473" s="3">
        <f t="shared" si="91"/>
        <v>0</v>
      </c>
    </row>
    <row r="1474" spans="1:17" ht="12.75">
      <c r="A1474" s="1" t="s">
        <v>7976</v>
      </c>
      <c r="B1474" s="1" t="s">
        <v>7826</v>
      </c>
      <c r="C1474" s="21" t="s">
        <v>7977</v>
      </c>
      <c r="D1474" s="21" t="s">
        <v>5670</v>
      </c>
      <c r="E1474" s="21">
        <v>43875.472222222219</v>
      </c>
      <c r="F1474" s="4">
        <v>43881.388888888891</v>
      </c>
      <c r="G1474" s="21">
        <v>43679.78125</v>
      </c>
      <c r="H1474" s="2"/>
      <c r="I1474" s="5"/>
      <c r="J1474" s="15" t="s">
        <v>20</v>
      </c>
      <c r="K1474" s="11" t="s">
        <v>20</v>
      </c>
      <c r="M1474" s="18"/>
      <c r="N1474" s="20">
        <f t="shared" si="93"/>
        <v>1</v>
      </c>
      <c r="O1474" s="3" t="str">
        <f t="shared" si="92"/>
        <v/>
      </c>
      <c r="P1474" s="3">
        <f t="shared" si="94"/>
        <v>0</v>
      </c>
      <c r="Q1474" s="3">
        <f t="shared" ref="Q1474:Q1528" si="95">IF(COUNTA(F1474:H1474)=3, "", )</f>
        <v>0</v>
      </c>
    </row>
    <row r="1475" spans="1:17" ht="12.75">
      <c r="A1475" s="1" t="s">
        <v>7978</v>
      </c>
      <c r="B1475" s="1" t="s">
        <v>7979</v>
      </c>
      <c r="C1475" s="21" t="s">
        <v>23</v>
      </c>
      <c r="D1475" s="21">
        <v>43878.524305555555</v>
      </c>
      <c r="E1475" s="21" t="s">
        <v>7980</v>
      </c>
      <c r="F1475" s="21">
        <v>43899.725694444445</v>
      </c>
      <c r="G1475" s="21"/>
      <c r="H1475" s="2"/>
      <c r="I1475" s="5"/>
      <c r="J1475" s="15" t="s">
        <v>20</v>
      </c>
      <c r="K1475" s="11" t="s">
        <v>20</v>
      </c>
      <c r="M1475" s="18"/>
      <c r="N1475" s="20">
        <f t="shared" si="93"/>
        <v>1</v>
      </c>
      <c r="O1475" s="3" t="str">
        <f t="shared" si="92"/>
        <v/>
      </c>
      <c r="P1475" s="3">
        <f t="shared" si="94"/>
        <v>0</v>
      </c>
      <c r="Q1475" s="3">
        <f t="shared" si="95"/>
        <v>0</v>
      </c>
    </row>
    <row r="1476" spans="1:17" ht="12.75">
      <c r="A1476" s="1" t="s">
        <v>7981</v>
      </c>
      <c r="B1476" s="1" t="s">
        <v>3115</v>
      </c>
      <c r="C1476" s="21" t="s">
        <v>23</v>
      </c>
      <c r="D1476" s="21" t="s">
        <v>7982</v>
      </c>
      <c r="E1476" s="21" t="s">
        <v>2112</v>
      </c>
      <c r="F1476" s="4"/>
      <c r="G1476" s="4"/>
      <c r="H1476" s="2"/>
      <c r="I1476" s="5"/>
      <c r="J1476" s="15" t="s">
        <v>20</v>
      </c>
      <c r="K1476" s="11" t="s">
        <v>20</v>
      </c>
      <c r="M1476" s="18"/>
      <c r="N1476" s="20">
        <f t="shared" si="93"/>
        <v>1</v>
      </c>
      <c r="O1476" s="3" t="str">
        <f t="shared" si="92"/>
        <v/>
      </c>
      <c r="P1476" s="3">
        <f t="shared" si="94"/>
        <v>0</v>
      </c>
      <c r="Q1476" s="3">
        <f t="shared" si="95"/>
        <v>0</v>
      </c>
    </row>
    <row r="1477" spans="1:17" ht="12.75">
      <c r="A1477" s="1" t="s">
        <v>7983</v>
      </c>
      <c r="B1477" s="1" t="s">
        <v>4646</v>
      </c>
      <c r="C1477" s="21" t="s">
        <v>23</v>
      </c>
      <c r="D1477" s="21" t="s">
        <v>70</v>
      </c>
      <c r="E1477" s="21" t="s">
        <v>6667</v>
      </c>
      <c r="F1477" s="4"/>
      <c r="G1477" s="4"/>
      <c r="H1477" s="2"/>
      <c r="I1477" s="5"/>
      <c r="J1477" s="15" t="s">
        <v>20</v>
      </c>
      <c r="K1477" s="11" t="s">
        <v>20</v>
      </c>
      <c r="M1477" s="18"/>
      <c r="N1477" s="20">
        <f t="shared" si="93"/>
        <v>1</v>
      </c>
      <c r="O1477" s="3" t="str">
        <f t="shared" si="92"/>
        <v/>
      </c>
      <c r="P1477" s="3">
        <f t="shared" si="94"/>
        <v>0</v>
      </c>
      <c r="Q1477" s="3">
        <f t="shared" si="95"/>
        <v>0</v>
      </c>
    </row>
    <row r="1478" spans="1:17" ht="12.75">
      <c r="A1478" s="1" t="s">
        <v>7984</v>
      </c>
      <c r="B1478" s="1" t="s">
        <v>908</v>
      </c>
      <c r="C1478" s="21" t="s">
        <v>23</v>
      </c>
      <c r="D1478" s="21" t="s">
        <v>70</v>
      </c>
      <c r="E1478" s="21" t="s">
        <v>3078</v>
      </c>
      <c r="F1478" s="4">
        <v>43885.489583333336</v>
      </c>
      <c r="G1478" s="4"/>
      <c r="H1478" s="2"/>
      <c r="I1478" s="5"/>
      <c r="J1478" s="15" t="s">
        <v>20</v>
      </c>
      <c r="K1478" s="11" t="s">
        <v>20</v>
      </c>
      <c r="M1478" s="18"/>
      <c r="N1478" s="20">
        <f t="shared" si="93"/>
        <v>1</v>
      </c>
      <c r="O1478" s="3" t="str">
        <f t="shared" si="92"/>
        <v/>
      </c>
      <c r="P1478" s="3">
        <f t="shared" si="94"/>
        <v>0</v>
      </c>
      <c r="Q1478" s="3">
        <f t="shared" si="95"/>
        <v>0</v>
      </c>
    </row>
    <row r="1479" spans="1:17" ht="12.75">
      <c r="A1479" s="1" t="s">
        <v>7985</v>
      </c>
      <c r="B1479" s="1" t="s">
        <v>685</v>
      </c>
      <c r="C1479" s="21" t="s">
        <v>23</v>
      </c>
      <c r="D1479" s="21" t="s">
        <v>7986</v>
      </c>
      <c r="E1479" s="21" t="s">
        <v>7987</v>
      </c>
      <c r="F1479" s="4">
        <v>44022.572916666664</v>
      </c>
      <c r="G1479" s="4"/>
      <c r="H1479" s="2"/>
      <c r="I1479" s="5"/>
      <c r="J1479" s="15" t="s">
        <v>20</v>
      </c>
      <c r="K1479" s="11" t="s">
        <v>20</v>
      </c>
      <c r="M1479" s="18"/>
      <c r="N1479" s="20">
        <f t="shared" si="93"/>
        <v>1</v>
      </c>
      <c r="O1479" s="3" t="str">
        <f t="shared" si="92"/>
        <v/>
      </c>
      <c r="P1479" s="3">
        <f t="shared" si="94"/>
        <v>0</v>
      </c>
      <c r="Q1479" s="3">
        <f t="shared" si="95"/>
        <v>0</v>
      </c>
    </row>
    <row r="1480" spans="1:17" ht="12.75">
      <c r="A1480" s="1" t="s">
        <v>7988</v>
      </c>
      <c r="B1480" s="1" t="s">
        <v>1200</v>
      </c>
      <c r="C1480" s="21" t="s">
        <v>23</v>
      </c>
      <c r="D1480" s="21" t="s">
        <v>70</v>
      </c>
      <c r="E1480" s="21" t="s">
        <v>2483</v>
      </c>
      <c r="F1480" s="4"/>
      <c r="G1480" s="4"/>
      <c r="H1480" s="2"/>
      <c r="I1480" s="5"/>
      <c r="J1480" s="15" t="s">
        <v>20</v>
      </c>
      <c r="K1480" s="11" t="s">
        <v>20</v>
      </c>
      <c r="M1480" s="18"/>
      <c r="N1480" s="20">
        <f t="shared" si="93"/>
        <v>1</v>
      </c>
      <c r="O1480" s="3" t="str">
        <f t="shared" si="92"/>
        <v/>
      </c>
      <c r="P1480" s="3">
        <f t="shared" si="94"/>
        <v>0</v>
      </c>
      <c r="Q1480" s="3">
        <f t="shared" si="95"/>
        <v>0</v>
      </c>
    </row>
    <row r="1481" spans="1:17" ht="12.75">
      <c r="A1481" s="1" t="s">
        <v>7989</v>
      </c>
      <c r="B1481" s="1" t="s">
        <v>3580</v>
      </c>
      <c r="C1481" s="21" t="s">
        <v>23</v>
      </c>
      <c r="D1481" s="21" t="s">
        <v>7990</v>
      </c>
      <c r="E1481" s="21">
        <v>43694.458333333336</v>
      </c>
      <c r="F1481" s="4">
        <v>43994.569444444445</v>
      </c>
      <c r="G1481" s="4">
        <v>43997.496527777781</v>
      </c>
      <c r="H1481" s="21">
        <v>44103.739583333336</v>
      </c>
      <c r="I1481" s="5"/>
      <c r="J1481" s="15" t="s">
        <v>20</v>
      </c>
      <c r="K1481" s="11" t="s">
        <v>20</v>
      </c>
      <c r="M1481" s="18"/>
      <c r="N1481" s="20">
        <f t="shared" si="93"/>
        <v>1</v>
      </c>
      <c r="O1481" s="3" t="str">
        <f t="shared" si="92"/>
        <v/>
      </c>
      <c r="P1481" s="3">
        <f t="shared" si="94"/>
        <v>0</v>
      </c>
      <c r="Q1481" s="3" t="str">
        <f t="shared" si="95"/>
        <v/>
      </c>
    </row>
    <row r="1482" spans="1:17" ht="12.75">
      <c r="A1482" s="1" t="s">
        <v>7991</v>
      </c>
      <c r="B1482" s="1" t="s">
        <v>690</v>
      </c>
      <c r="C1482" s="21" t="s">
        <v>23</v>
      </c>
      <c r="D1482" s="21" t="s">
        <v>7992</v>
      </c>
      <c r="E1482" s="21" t="s">
        <v>7993</v>
      </c>
      <c r="F1482" s="4">
        <v>44022.6875</v>
      </c>
      <c r="G1482" s="4"/>
      <c r="H1482" s="2"/>
      <c r="I1482" s="5"/>
      <c r="J1482" s="15" t="s">
        <v>20</v>
      </c>
      <c r="K1482" s="11" t="s">
        <v>20</v>
      </c>
      <c r="M1482" s="18"/>
      <c r="N1482" s="20">
        <f t="shared" si="93"/>
        <v>1</v>
      </c>
      <c r="O1482" s="3" t="str">
        <f t="shared" si="92"/>
        <v/>
      </c>
      <c r="P1482" s="3">
        <f t="shared" si="94"/>
        <v>0</v>
      </c>
      <c r="Q1482" s="3">
        <f t="shared" si="95"/>
        <v>0</v>
      </c>
    </row>
    <row r="1483" spans="1:17" ht="12.75">
      <c r="A1483" s="1" t="s">
        <v>7994</v>
      </c>
      <c r="B1483" s="1" t="s">
        <v>4575</v>
      </c>
      <c r="C1483" s="21" t="s">
        <v>23</v>
      </c>
      <c r="D1483" s="21" t="s">
        <v>7995</v>
      </c>
      <c r="E1483" s="21" t="s">
        <v>5567</v>
      </c>
      <c r="F1483" s="4"/>
      <c r="G1483" s="4"/>
      <c r="H1483" s="2"/>
      <c r="I1483" s="5"/>
      <c r="J1483" s="15" t="s">
        <v>20</v>
      </c>
      <c r="K1483" s="11" t="s">
        <v>20</v>
      </c>
      <c r="M1483" s="18"/>
      <c r="N1483" s="20">
        <f t="shared" si="93"/>
        <v>1</v>
      </c>
      <c r="O1483" s="3" t="str">
        <f t="shared" si="92"/>
        <v/>
      </c>
      <c r="P1483" s="3">
        <f t="shared" si="94"/>
        <v>0</v>
      </c>
      <c r="Q1483" s="3">
        <f t="shared" si="95"/>
        <v>0</v>
      </c>
    </row>
    <row r="1484" spans="1:17" ht="12.75">
      <c r="A1484" s="1" t="s">
        <v>7996</v>
      </c>
      <c r="B1484" s="1" t="s">
        <v>288</v>
      </c>
      <c r="C1484" s="21" t="s">
        <v>23</v>
      </c>
      <c r="D1484" s="21" t="s">
        <v>7997</v>
      </c>
      <c r="E1484" s="21" t="s">
        <v>7998</v>
      </c>
      <c r="F1484" s="4"/>
      <c r="G1484" s="4"/>
      <c r="H1484" s="2"/>
      <c r="I1484" s="5"/>
      <c r="J1484" s="15" t="s">
        <v>20</v>
      </c>
      <c r="K1484" s="11" t="s">
        <v>20</v>
      </c>
      <c r="M1484" s="18"/>
      <c r="N1484" s="20">
        <f t="shared" si="93"/>
        <v>1</v>
      </c>
      <c r="O1484" s="3" t="str">
        <f t="shared" si="92"/>
        <v/>
      </c>
      <c r="P1484" s="3">
        <f t="shared" si="94"/>
        <v>0</v>
      </c>
      <c r="Q1484" s="3">
        <f t="shared" si="95"/>
        <v>0</v>
      </c>
    </row>
    <row r="1485" spans="1:17" ht="12.75">
      <c r="A1485" s="1" t="s">
        <v>7999</v>
      </c>
      <c r="B1485" s="1" t="s">
        <v>3977</v>
      </c>
      <c r="C1485" s="21" t="s">
        <v>23</v>
      </c>
      <c r="D1485" s="21" t="s">
        <v>70</v>
      </c>
      <c r="E1485" s="21" t="s">
        <v>8000</v>
      </c>
      <c r="F1485" s="4">
        <v>44022.670138888891</v>
      </c>
      <c r="G1485" s="4"/>
      <c r="H1485" s="2"/>
      <c r="I1485" s="5"/>
      <c r="J1485" s="15" t="s">
        <v>20</v>
      </c>
      <c r="K1485" s="11" t="s">
        <v>20</v>
      </c>
      <c r="M1485" s="18"/>
      <c r="N1485" s="20">
        <f t="shared" si="93"/>
        <v>1</v>
      </c>
      <c r="O1485" s="3" t="str">
        <f t="shared" si="92"/>
        <v/>
      </c>
      <c r="P1485" s="3">
        <f t="shared" si="94"/>
        <v>0</v>
      </c>
      <c r="Q1485" s="3">
        <f t="shared" si="95"/>
        <v>0</v>
      </c>
    </row>
    <row r="1486" spans="1:17" ht="12.75">
      <c r="A1486" s="1" t="s">
        <v>8001</v>
      </c>
      <c r="B1486" s="1" t="s">
        <v>8002</v>
      </c>
      <c r="C1486" s="21" t="s">
        <v>8003</v>
      </c>
      <c r="D1486" s="21" t="s">
        <v>8004</v>
      </c>
      <c r="E1486" s="21" t="s">
        <v>3220</v>
      </c>
      <c r="F1486" s="4"/>
      <c r="G1486" s="4"/>
      <c r="H1486" s="2"/>
      <c r="I1486" s="5"/>
      <c r="J1486" s="15" t="s">
        <v>20</v>
      </c>
      <c r="K1486" s="11" t="s">
        <v>20</v>
      </c>
      <c r="M1486" s="18"/>
      <c r="N1486" s="20">
        <f t="shared" si="93"/>
        <v>1</v>
      </c>
      <c r="O1486" s="3" t="str">
        <f t="shared" si="92"/>
        <v/>
      </c>
      <c r="P1486" s="3">
        <f t="shared" si="94"/>
        <v>0</v>
      </c>
      <c r="Q1486" s="3">
        <f t="shared" si="95"/>
        <v>0</v>
      </c>
    </row>
    <row r="1487" spans="1:17" ht="12.75">
      <c r="A1487" s="1" t="s">
        <v>8005</v>
      </c>
      <c r="B1487" s="1" t="s">
        <v>5389</v>
      </c>
      <c r="C1487" s="21" t="s">
        <v>23</v>
      </c>
      <c r="D1487" s="21" t="s">
        <v>8006</v>
      </c>
      <c r="E1487" s="21" t="s">
        <v>8007</v>
      </c>
      <c r="F1487" s="4"/>
      <c r="G1487" s="4"/>
      <c r="H1487" s="2"/>
      <c r="I1487" s="5"/>
      <c r="J1487" s="15" t="s">
        <v>20</v>
      </c>
      <c r="K1487" s="11" t="s">
        <v>20</v>
      </c>
      <c r="M1487" s="18"/>
      <c r="N1487" s="20">
        <f t="shared" si="93"/>
        <v>1</v>
      </c>
      <c r="O1487" s="3" t="str">
        <f t="shared" si="92"/>
        <v/>
      </c>
      <c r="P1487" s="3">
        <f t="shared" si="94"/>
        <v>0</v>
      </c>
      <c r="Q1487" s="3">
        <f t="shared" si="95"/>
        <v>0</v>
      </c>
    </row>
    <row r="1488" spans="1:17" ht="12.75">
      <c r="A1488" s="1" t="s">
        <v>8008</v>
      </c>
      <c r="B1488" s="1" t="s">
        <v>8009</v>
      </c>
      <c r="C1488" s="21" t="s">
        <v>64</v>
      </c>
      <c r="D1488" s="21" t="s">
        <v>8010</v>
      </c>
      <c r="E1488" s="21" t="s">
        <v>2734</v>
      </c>
      <c r="F1488" s="4"/>
      <c r="G1488" s="4"/>
      <c r="H1488" s="2"/>
      <c r="I1488" s="5"/>
      <c r="J1488" s="15" t="s">
        <v>20</v>
      </c>
      <c r="K1488" s="11" t="s">
        <v>20</v>
      </c>
      <c r="M1488" s="18"/>
      <c r="N1488" s="20">
        <f t="shared" si="93"/>
        <v>1</v>
      </c>
      <c r="O1488" s="3" t="str">
        <f t="shared" si="92"/>
        <v/>
      </c>
      <c r="P1488" s="3">
        <f t="shared" si="94"/>
        <v>0</v>
      </c>
      <c r="Q1488" s="3">
        <f t="shared" si="95"/>
        <v>0</v>
      </c>
    </row>
    <row r="1489" spans="1:17" ht="12.75">
      <c r="A1489" s="1" t="s">
        <v>8011</v>
      </c>
      <c r="B1489" s="1" t="s">
        <v>8012</v>
      </c>
      <c r="C1489" s="21" t="s">
        <v>5313</v>
      </c>
      <c r="D1489" s="21" t="s">
        <v>6502</v>
      </c>
      <c r="E1489" s="21" t="s">
        <v>8013</v>
      </c>
      <c r="F1489" s="4"/>
      <c r="G1489" s="4"/>
      <c r="H1489" s="2"/>
      <c r="I1489" s="5"/>
      <c r="J1489" s="15" t="s">
        <v>20</v>
      </c>
      <c r="K1489" s="11" t="s">
        <v>20</v>
      </c>
      <c r="M1489" s="18"/>
      <c r="N1489" s="20">
        <f t="shared" si="93"/>
        <v>1</v>
      </c>
      <c r="O1489" s="3" t="str">
        <f t="shared" si="92"/>
        <v/>
      </c>
      <c r="P1489" s="3">
        <f t="shared" si="94"/>
        <v>0</v>
      </c>
      <c r="Q1489" s="3">
        <f t="shared" si="95"/>
        <v>0</v>
      </c>
    </row>
    <row r="1490" spans="1:17" ht="12.75">
      <c r="A1490" s="1" t="s">
        <v>8014</v>
      </c>
      <c r="B1490" s="1" t="s">
        <v>666</v>
      </c>
      <c r="C1490" s="21" t="s">
        <v>64</v>
      </c>
      <c r="D1490" s="21" t="s">
        <v>8015</v>
      </c>
      <c r="E1490" s="21" t="s">
        <v>956</v>
      </c>
      <c r="F1490" s="4"/>
      <c r="G1490" s="4"/>
      <c r="H1490" s="2"/>
      <c r="I1490" s="5"/>
      <c r="J1490" s="15" t="s">
        <v>20</v>
      </c>
      <c r="K1490" s="11" t="s">
        <v>20</v>
      </c>
      <c r="M1490" s="18"/>
      <c r="N1490" s="20">
        <f t="shared" si="93"/>
        <v>1</v>
      </c>
      <c r="O1490" s="3" t="str">
        <f t="shared" si="92"/>
        <v/>
      </c>
      <c r="P1490" s="3">
        <f t="shared" si="94"/>
        <v>0</v>
      </c>
      <c r="Q1490" s="3">
        <f t="shared" si="95"/>
        <v>0</v>
      </c>
    </row>
    <row r="1491" spans="1:17" ht="12.75">
      <c r="A1491" s="1" t="s">
        <v>8016</v>
      </c>
      <c r="B1491" s="1" t="s">
        <v>8017</v>
      </c>
      <c r="C1491" s="21" t="s">
        <v>23</v>
      </c>
      <c r="D1491" s="21" t="s">
        <v>8018</v>
      </c>
      <c r="E1491" s="21" t="s">
        <v>8019</v>
      </c>
      <c r="F1491" s="4"/>
      <c r="G1491" s="4"/>
      <c r="H1491" s="2"/>
      <c r="I1491" s="5"/>
      <c r="J1491" s="15" t="s">
        <v>20</v>
      </c>
      <c r="K1491" s="11" t="s">
        <v>20</v>
      </c>
      <c r="M1491" s="18"/>
      <c r="N1491" s="20">
        <f t="shared" si="93"/>
        <v>1</v>
      </c>
      <c r="O1491" s="3" t="str">
        <f t="shared" si="92"/>
        <v/>
      </c>
      <c r="P1491" s="3">
        <f t="shared" si="94"/>
        <v>0</v>
      </c>
      <c r="Q1491" s="3">
        <f t="shared" si="95"/>
        <v>0</v>
      </c>
    </row>
    <row r="1492" spans="1:17" ht="12.75">
      <c r="A1492" s="1" t="s">
        <v>8020</v>
      </c>
      <c r="B1492" s="1" t="s">
        <v>5944</v>
      </c>
      <c r="C1492" s="21" t="s">
        <v>23</v>
      </c>
      <c r="D1492" s="21" t="s">
        <v>5599</v>
      </c>
      <c r="E1492" s="21" t="s">
        <v>4183</v>
      </c>
      <c r="F1492" s="4"/>
      <c r="G1492" s="4"/>
      <c r="H1492" s="2"/>
      <c r="I1492" s="5"/>
      <c r="J1492" s="15" t="s">
        <v>20</v>
      </c>
      <c r="K1492" s="11" t="s">
        <v>20</v>
      </c>
      <c r="M1492" s="18"/>
      <c r="N1492" s="20">
        <f t="shared" si="93"/>
        <v>1</v>
      </c>
      <c r="O1492" s="3" t="str">
        <f t="shared" si="92"/>
        <v/>
      </c>
      <c r="P1492" s="3">
        <f t="shared" si="94"/>
        <v>0</v>
      </c>
      <c r="Q1492" s="3">
        <f t="shared" si="95"/>
        <v>0</v>
      </c>
    </row>
    <row r="1493" spans="1:17" ht="12.75">
      <c r="A1493" s="1" t="s">
        <v>8021</v>
      </c>
      <c r="B1493" s="1" t="s">
        <v>2685</v>
      </c>
      <c r="C1493" s="21" t="s">
        <v>8022</v>
      </c>
      <c r="D1493" s="21" t="s">
        <v>8023</v>
      </c>
      <c r="E1493" s="21" t="s">
        <v>1172</v>
      </c>
      <c r="F1493" s="4"/>
      <c r="G1493" s="4"/>
      <c r="H1493" s="2"/>
      <c r="I1493" s="5"/>
      <c r="J1493" s="15" t="s">
        <v>20</v>
      </c>
      <c r="K1493" s="11" t="s">
        <v>20</v>
      </c>
      <c r="M1493" s="18"/>
      <c r="N1493" s="20">
        <f t="shared" si="93"/>
        <v>1</v>
      </c>
      <c r="O1493" s="3" t="str">
        <f t="shared" si="92"/>
        <v/>
      </c>
      <c r="P1493" s="3">
        <f t="shared" si="94"/>
        <v>0</v>
      </c>
      <c r="Q1493" s="3">
        <f t="shared" si="95"/>
        <v>0</v>
      </c>
    </row>
    <row r="1494" spans="1:17" ht="12.75">
      <c r="A1494" s="1" t="s">
        <v>8024</v>
      </c>
      <c r="B1494" s="1" t="s">
        <v>1782</v>
      </c>
      <c r="C1494" s="21" t="s">
        <v>23</v>
      </c>
      <c r="D1494" s="21" t="s">
        <v>8025</v>
      </c>
      <c r="E1494" s="21" t="s">
        <v>8026</v>
      </c>
      <c r="F1494" s="4"/>
      <c r="G1494" s="4"/>
      <c r="H1494" s="2"/>
      <c r="I1494" s="5"/>
      <c r="J1494" s="15" t="s">
        <v>20</v>
      </c>
      <c r="K1494" s="11" t="s">
        <v>20</v>
      </c>
      <c r="M1494" s="18"/>
      <c r="N1494" s="20">
        <f t="shared" si="93"/>
        <v>1</v>
      </c>
      <c r="O1494" s="3" t="str">
        <f t="shared" si="92"/>
        <v/>
      </c>
      <c r="P1494" s="3">
        <f t="shared" si="94"/>
        <v>0</v>
      </c>
      <c r="Q1494" s="3">
        <f t="shared" si="95"/>
        <v>0</v>
      </c>
    </row>
    <row r="1495" spans="1:17" ht="12.75">
      <c r="A1495" s="1" t="s">
        <v>8027</v>
      </c>
      <c r="B1495" s="1" t="s">
        <v>128</v>
      </c>
      <c r="C1495" s="21">
        <v>43909.564583333333</v>
      </c>
      <c r="D1495" s="21" t="s">
        <v>370</v>
      </c>
      <c r="E1495" s="21" t="s">
        <v>8028</v>
      </c>
      <c r="F1495" s="21">
        <v>44186.604166666664</v>
      </c>
      <c r="G1495" s="4">
        <v>44229.541666666664</v>
      </c>
      <c r="H1495" s="2">
        <v>44230.44027777778</v>
      </c>
      <c r="I1495" s="5">
        <v>1</v>
      </c>
      <c r="J1495" s="15" t="s">
        <v>122</v>
      </c>
      <c r="K1495" s="11" t="s">
        <v>20</v>
      </c>
      <c r="M1495" s="18"/>
      <c r="N1495" s="20">
        <f t="shared" si="93"/>
        <v>1</v>
      </c>
      <c r="O1495" s="3" t="str">
        <f t="shared" si="92"/>
        <v/>
      </c>
      <c r="P1495" s="3">
        <f t="shared" si="94"/>
        <v>0</v>
      </c>
      <c r="Q1495" s="3" t="str">
        <f t="shared" si="95"/>
        <v/>
      </c>
    </row>
    <row r="1496" spans="1:17" ht="12.75">
      <c r="A1496" s="1" t="s">
        <v>8029</v>
      </c>
      <c r="B1496" s="1" t="s">
        <v>1790</v>
      </c>
      <c r="C1496" s="21" t="s">
        <v>23</v>
      </c>
      <c r="D1496" s="21" t="s">
        <v>8030</v>
      </c>
      <c r="E1496" s="21" t="s">
        <v>8031</v>
      </c>
      <c r="F1496" s="17"/>
      <c r="G1496" s="4"/>
      <c r="H1496" s="2"/>
      <c r="I1496" s="5"/>
      <c r="J1496" s="15" t="s">
        <v>122</v>
      </c>
      <c r="K1496" s="11" t="s">
        <v>20</v>
      </c>
      <c r="M1496" s="18"/>
      <c r="N1496" s="20">
        <f t="shared" si="93"/>
        <v>1</v>
      </c>
      <c r="O1496" s="3" t="str">
        <f t="shared" si="92"/>
        <v/>
      </c>
      <c r="P1496" s="3">
        <f t="shared" si="94"/>
        <v>0</v>
      </c>
      <c r="Q1496" s="3">
        <f t="shared" si="95"/>
        <v>0</v>
      </c>
    </row>
    <row r="1497" spans="1:17" ht="12.75">
      <c r="A1497" s="1" t="s">
        <v>8032</v>
      </c>
      <c r="B1497" s="1" t="s">
        <v>946</v>
      </c>
      <c r="C1497" s="21" t="s">
        <v>8033</v>
      </c>
      <c r="D1497" s="17">
        <v>44180.51458333333</v>
      </c>
      <c r="E1497" s="21" t="s">
        <v>20</v>
      </c>
      <c r="G1497" s="4"/>
      <c r="H1497" s="2"/>
      <c r="I1497" s="5"/>
      <c r="J1497" s="15" t="s">
        <v>122</v>
      </c>
      <c r="K1497" s="11" t="s">
        <v>20</v>
      </c>
      <c r="M1497" s="18"/>
      <c r="N1497" s="20">
        <f>IF(COUNTA(C1497:E1497) = 3, 1,0)</f>
        <v>1</v>
      </c>
      <c r="O1497" s="3" t="e">
        <f>IF(COUNTBLANK(#REF!) = 1, 1, "")</f>
        <v>#REF!</v>
      </c>
      <c r="P1497" s="3">
        <f>IF(COUNTA(C1497:E1497)=3, 0, "")</f>
        <v>0</v>
      </c>
      <c r="Q1497" s="3">
        <f>IF(COUNTA(D1497:H1497)=3, "", )</f>
        <v>0</v>
      </c>
    </row>
    <row r="1498" spans="1:17" ht="12.75">
      <c r="A1498" s="1" t="s">
        <v>8034</v>
      </c>
      <c r="B1498" s="1" t="s">
        <v>8035</v>
      </c>
      <c r="C1498" s="21" t="s">
        <v>23</v>
      </c>
      <c r="D1498" s="21" t="s">
        <v>8036</v>
      </c>
      <c r="E1498" s="21" t="s">
        <v>8037</v>
      </c>
      <c r="F1498" s="4">
        <v>44162.54583333333</v>
      </c>
      <c r="G1498" s="4">
        <v>44167.711111111108</v>
      </c>
      <c r="H1498" s="2"/>
      <c r="I1498" s="5"/>
      <c r="J1498" s="15" t="s">
        <v>122</v>
      </c>
      <c r="K1498" s="11" t="s">
        <v>20</v>
      </c>
      <c r="M1498" s="18"/>
      <c r="N1498" s="20">
        <f t="shared" si="93"/>
        <v>1</v>
      </c>
      <c r="O1498" s="3" t="str">
        <f t="shared" si="92"/>
        <v/>
      </c>
      <c r="P1498" s="3">
        <f t="shared" si="94"/>
        <v>0</v>
      </c>
      <c r="Q1498" s="3">
        <f t="shared" si="95"/>
        <v>0</v>
      </c>
    </row>
    <row r="1499" spans="1:17" ht="12.75">
      <c r="A1499" s="1" t="s">
        <v>8038</v>
      </c>
      <c r="B1499" s="1" t="s">
        <v>8039</v>
      </c>
      <c r="C1499" s="21" t="s">
        <v>23</v>
      </c>
      <c r="D1499" s="21" t="s">
        <v>2226</v>
      </c>
      <c r="E1499" s="21" t="s">
        <v>6038</v>
      </c>
      <c r="F1499" s="4"/>
      <c r="G1499" s="4"/>
      <c r="H1499" s="2"/>
      <c r="I1499" s="5"/>
      <c r="J1499" s="15" t="s">
        <v>122</v>
      </c>
      <c r="K1499" s="11" t="s">
        <v>20</v>
      </c>
      <c r="M1499" s="18"/>
      <c r="N1499" s="20">
        <f t="shared" si="93"/>
        <v>1</v>
      </c>
      <c r="O1499" s="3" t="str">
        <f t="shared" si="92"/>
        <v/>
      </c>
      <c r="P1499" s="3">
        <f t="shared" si="94"/>
        <v>0</v>
      </c>
      <c r="Q1499" s="3">
        <f t="shared" si="95"/>
        <v>0</v>
      </c>
    </row>
    <row r="1500" spans="1:17" ht="12.75">
      <c r="A1500" s="1" t="s">
        <v>8040</v>
      </c>
      <c r="B1500" s="1" t="s">
        <v>4525</v>
      </c>
      <c r="C1500" s="21" t="s">
        <v>23</v>
      </c>
      <c r="D1500" s="21" t="s">
        <v>8041</v>
      </c>
      <c r="E1500" s="21">
        <v>44048.442361111112</v>
      </c>
      <c r="F1500" s="21">
        <v>44065.510416666664</v>
      </c>
      <c r="G1500" s="4">
        <v>44171.601388888892</v>
      </c>
      <c r="H1500" s="2"/>
      <c r="I1500" s="5"/>
      <c r="J1500" s="15" t="s">
        <v>122</v>
      </c>
      <c r="K1500" s="11" t="s">
        <v>20</v>
      </c>
      <c r="M1500" s="18"/>
      <c r="N1500" s="20">
        <f t="shared" si="93"/>
        <v>1</v>
      </c>
      <c r="O1500" s="3" t="str">
        <f t="shared" si="92"/>
        <v/>
      </c>
      <c r="P1500" s="3">
        <f t="shared" si="94"/>
        <v>0</v>
      </c>
      <c r="Q1500" s="3">
        <f t="shared" si="95"/>
        <v>0</v>
      </c>
    </row>
    <row r="1501" spans="1:17" ht="12.75">
      <c r="A1501" s="1" t="s">
        <v>8042</v>
      </c>
      <c r="B1501" s="1" t="s">
        <v>2450</v>
      </c>
      <c r="C1501" s="21" t="s">
        <v>23</v>
      </c>
      <c r="D1501" s="21" t="s">
        <v>8043</v>
      </c>
      <c r="E1501" s="21" t="s">
        <v>8044</v>
      </c>
      <c r="F1501" s="4"/>
      <c r="G1501" s="4"/>
      <c r="H1501" s="2"/>
      <c r="I1501" s="5"/>
      <c r="J1501" s="15" t="s">
        <v>122</v>
      </c>
      <c r="K1501" s="11" t="s">
        <v>20</v>
      </c>
      <c r="M1501" s="18"/>
      <c r="N1501" s="20">
        <f t="shared" si="93"/>
        <v>1</v>
      </c>
      <c r="O1501" s="3" t="str">
        <f t="shared" si="92"/>
        <v/>
      </c>
      <c r="P1501" s="3">
        <f t="shared" si="94"/>
        <v>0</v>
      </c>
      <c r="Q1501" s="3">
        <f t="shared" si="95"/>
        <v>0</v>
      </c>
    </row>
    <row r="1502" spans="1:17" ht="12.75">
      <c r="A1502" s="1" t="s">
        <v>8045</v>
      </c>
      <c r="B1502" s="1" t="s">
        <v>2450</v>
      </c>
      <c r="C1502" s="21" t="s">
        <v>23</v>
      </c>
      <c r="D1502" s="21" t="s">
        <v>5563</v>
      </c>
      <c r="E1502" s="21" t="s">
        <v>8046</v>
      </c>
      <c r="F1502" s="4"/>
      <c r="G1502" s="4"/>
      <c r="H1502" s="2"/>
      <c r="I1502" s="5"/>
      <c r="J1502" s="15" t="s">
        <v>122</v>
      </c>
      <c r="K1502" s="11" t="s">
        <v>20</v>
      </c>
      <c r="M1502" s="18"/>
      <c r="N1502" s="20">
        <f t="shared" si="93"/>
        <v>1</v>
      </c>
      <c r="O1502" s="3" t="str">
        <f t="shared" si="92"/>
        <v/>
      </c>
      <c r="P1502" s="3">
        <f t="shared" si="94"/>
        <v>0</v>
      </c>
      <c r="Q1502" s="3">
        <f t="shared" si="95"/>
        <v>0</v>
      </c>
    </row>
    <row r="1503" spans="1:17" ht="12.75">
      <c r="A1503" s="1" t="s">
        <v>8047</v>
      </c>
      <c r="B1503" s="1" t="s">
        <v>8048</v>
      </c>
      <c r="C1503" s="21" t="s">
        <v>370</v>
      </c>
      <c r="D1503" s="21" t="s">
        <v>20</v>
      </c>
      <c r="E1503" s="21" t="s">
        <v>20</v>
      </c>
      <c r="F1503" s="4"/>
      <c r="G1503" s="4"/>
      <c r="H1503" s="2"/>
      <c r="I1503" s="5"/>
      <c r="J1503" s="15" t="s">
        <v>122</v>
      </c>
      <c r="K1503" s="11" t="s">
        <v>20</v>
      </c>
      <c r="M1503" s="18"/>
      <c r="N1503" s="20">
        <f t="shared" si="93"/>
        <v>1</v>
      </c>
      <c r="O1503" s="3" t="str">
        <f t="shared" si="92"/>
        <v/>
      </c>
      <c r="P1503" s="3">
        <f t="shared" si="94"/>
        <v>0</v>
      </c>
      <c r="Q1503" s="3">
        <f t="shared" si="95"/>
        <v>0</v>
      </c>
    </row>
    <row r="1504" spans="1:17" ht="12.75">
      <c r="A1504" s="1" t="s">
        <v>8049</v>
      </c>
      <c r="B1504" s="1" t="s">
        <v>3258</v>
      </c>
      <c r="C1504" s="21" t="s">
        <v>23</v>
      </c>
      <c r="D1504" s="21" t="s">
        <v>2566</v>
      </c>
      <c r="E1504" s="21" t="s">
        <v>8050</v>
      </c>
      <c r="F1504" s="4"/>
      <c r="G1504" s="4"/>
      <c r="H1504" s="2"/>
      <c r="I1504" s="5"/>
      <c r="J1504" s="15" t="s">
        <v>122</v>
      </c>
      <c r="K1504" s="11" t="s">
        <v>20</v>
      </c>
      <c r="M1504" s="18"/>
      <c r="N1504" s="20">
        <f t="shared" si="93"/>
        <v>1</v>
      </c>
      <c r="O1504" s="3" t="str">
        <f t="shared" si="92"/>
        <v/>
      </c>
      <c r="P1504" s="3">
        <f t="shared" si="94"/>
        <v>0</v>
      </c>
      <c r="Q1504" s="3">
        <f t="shared" si="95"/>
        <v>0</v>
      </c>
    </row>
    <row r="1505" spans="1:17" ht="12.75">
      <c r="A1505" s="1" t="s">
        <v>8051</v>
      </c>
      <c r="B1505" s="1" t="s">
        <v>4300</v>
      </c>
      <c r="C1505" s="21" t="s">
        <v>8052</v>
      </c>
      <c r="D1505" s="21" t="s">
        <v>8053</v>
      </c>
      <c r="E1505" s="21" t="s">
        <v>8054</v>
      </c>
      <c r="F1505" s="4"/>
      <c r="G1505" s="4"/>
      <c r="H1505" s="2"/>
      <c r="I1505" s="5"/>
      <c r="J1505" s="15" t="s">
        <v>122</v>
      </c>
      <c r="K1505" s="11" t="s">
        <v>20</v>
      </c>
      <c r="M1505" s="18"/>
      <c r="N1505" s="20">
        <f t="shared" si="93"/>
        <v>1</v>
      </c>
      <c r="O1505" s="3" t="str">
        <f t="shared" si="92"/>
        <v/>
      </c>
      <c r="P1505" s="3">
        <f t="shared" si="94"/>
        <v>0</v>
      </c>
      <c r="Q1505" s="3">
        <f t="shared" si="95"/>
        <v>0</v>
      </c>
    </row>
    <row r="1506" spans="1:17" ht="12.75">
      <c r="A1506" s="1" t="s">
        <v>8055</v>
      </c>
      <c r="B1506" s="1" t="s">
        <v>8056</v>
      </c>
      <c r="C1506" s="21" t="s">
        <v>8057</v>
      </c>
      <c r="D1506" s="21" t="s">
        <v>8058</v>
      </c>
      <c r="E1506" s="21" t="s">
        <v>1902</v>
      </c>
      <c r="F1506" s="4"/>
      <c r="G1506" s="4"/>
      <c r="H1506" s="2"/>
      <c r="I1506" s="5"/>
      <c r="J1506" s="15" t="s">
        <v>122</v>
      </c>
      <c r="K1506" s="11" t="s">
        <v>20</v>
      </c>
      <c r="M1506" s="18"/>
      <c r="N1506" s="20">
        <f t="shared" si="93"/>
        <v>1</v>
      </c>
      <c r="O1506" s="3" t="str">
        <f t="shared" si="92"/>
        <v/>
      </c>
      <c r="P1506" s="3">
        <f t="shared" si="94"/>
        <v>0</v>
      </c>
      <c r="Q1506" s="3">
        <f t="shared" si="95"/>
        <v>0</v>
      </c>
    </row>
    <row r="1507" spans="1:17" ht="12.75">
      <c r="A1507" s="1" t="s">
        <v>8059</v>
      </c>
      <c r="B1507" s="1" t="s">
        <v>3258</v>
      </c>
      <c r="C1507" s="21" t="s">
        <v>23</v>
      </c>
      <c r="D1507" s="21" t="s">
        <v>8060</v>
      </c>
      <c r="E1507" s="21" t="s">
        <v>8061</v>
      </c>
      <c r="F1507" s="4"/>
      <c r="G1507" s="4"/>
      <c r="H1507" s="2"/>
      <c r="I1507" s="5"/>
      <c r="J1507" s="15" t="s">
        <v>122</v>
      </c>
      <c r="K1507" s="11" t="s">
        <v>20</v>
      </c>
      <c r="M1507" s="18"/>
      <c r="N1507" s="20">
        <f t="shared" si="93"/>
        <v>1</v>
      </c>
      <c r="O1507" s="3" t="str">
        <f t="shared" si="92"/>
        <v/>
      </c>
      <c r="P1507" s="3">
        <f t="shared" si="94"/>
        <v>0</v>
      </c>
      <c r="Q1507" s="3">
        <f t="shared" si="95"/>
        <v>0</v>
      </c>
    </row>
    <row r="1508" spans="1:17" ht="12.75">
      <c r="A1508" s="1" t="s">
        <v>8062</v>
      </c>
      <c r="B1508" s="1" t="s">
        <v>1636</v>
      </c>
      <c r="C1508" s="21" t="s">
        <v>8063</v>
      </c>
      <c r="D1508" s="21" t="s">
        <v>4390</v>
      </c>
      <c r="E1508" s="21" t="s">
        <v>5894</v>
      </c>
      <c r="F1508" s="4"/>
      <c r="G1508" s="4"/>
      <c r="H1508" s="2"/>
      <c r="I1508" s="5"/>
      <c r="J1508" s="15" t="s">
        <v>122</v>
      </c>
      <c r="K1508" s="11" t="s">
        <v>20</v>
      </c>
      <c r="M1508" s="18"/>
      <c r="N1508" s="20">
        <f t="shared" si="93"/>
        <v>1</v>
      </c>
      <c r="O1508" s="3" t="str">
        <f t="shared" si="92"/>
        <v/>
      </c>
      <c r="P1508" s="3">
        <f t="shared" si="94"/>
        <v>0</v>
      </c>
      <c r="Q1508" s="3">
        <f t="shared" si="95"/>
        <v>0</v>
      </c>
    </row>
    <row r="1509" spans="1:17" ht="12.75">
      <c r="A1509" s="1" t="s">
        <v>8064</v>
      </c>
      <c r="B1509" s="1" t="s">
        <v>6557</v>
      </c>
      <c r="C1509" s="21" t="s">
        <v>8065</v>
      </c>
      <c r="D1509" s="21" t="s">
        <v>8066</v>
      </c>
      <c r="E1509" s="21" t="s">
        <v>8067</v>
      </c>
      <c r="F1509" s="4"/>
      <c r="G1509" s="4"/>
      <c r="H1509" s="2"/>
      <c r="I1509" s="5"/>
      <c r="J1509" s="15" t="s">
        <v>122</v>
      </c>
      <c r="K1509" s="11" t="s">
        <v>20</v>
      </c>
      <c r="M1509" s="18"/>
      <c r="N1509" s="20">
        <f t="shared" si="93"/>
        <v>1</v>
      </c>
      <c r="O1509" s="3" t="str">
        <f t="shared" si="92"/>
        <v/>
      </c>
      <c r="P1509" s="3">
        <f t="shared" si="94"/>
        <v>0</v>
      </c>
      <c r="Q1509" s="3">
        <f t="shared" si="95"/>
        <v>0</v>
      </c>
    </row>
    <row r="1510" spans="1:17" ht="12.75">
      <c r="A1510" s="1" t="s">
        <v>8068</v>
      </c>
      <c r="B1510" s="1" t="s">
        <v>2469</v>
      </c>
      <c r="C1510" s="21" t="s">
        <v>23</v>
      </c>
      <c r="D1510" s="21" t="s">
        <v>8069</v>
      </c>
      <c r="E1510" s="21" t="s">
        <v>8070</v>
      </c>
      <c r="F1510" s="4"/>
      <c r="G1510" s="4"/>
      <c r="H1510" s="2"/>
      <c r="I1510" s="5"/>
      <c r="J1510" s="15" t="s">
        <v>122</v>
      </c>
      <c r="K1510" s="11" t="s">
        <v>20</v>
      </c>
      <c r="M1510" s="18"/>
      <c r="N1510" s="20">
        <f t="shared" si="93"/>
        <v>1</v>
      </c>
      <c r="O1510" s="3" t="str">
        <f t="shared" si="92"/>
        <v/>
      </c>
      <c r="P1510" s="3">
        <f t="shared" si="94"/>
        <v>0</v>
      </c>
      <c r="Q1510" s="3">
        <f t="shared" si="95"/>
        <v>0</v>
      </c>
    </row>
    <row r="1511" spans="1:17" ht="12.75">
      <c r="A1511" s="1" t="s">
        <v>8071</v>
      </c>
      <c r="B1511" s="1" t="s">
        <v>979</v>
      </c>
      <c r="C1511" s="21" t="s">
        <v>370</v>
      </c>
      <c r="D1511" s="21" t="s">
        <v>8072</v>
      </c>
      <c r="E1511" s="21" t="s">
        <v>4357</v>
      </c>
      <c r="F1511" s="4"/>
      <c r="G1511" s="4"/>
      <c r="H1511" s="2"/>
      <c r="I1511" s="5"/>
      <c r="J1511" s="15" t="s">
        <v>122</v>
      </c>
      <c r="K1511" s="11" t="s">
        <v>20</v>
      </c>
      <c r="M1511" s="18"/>
      <c r="N1511" s="20">
        <f t="shared" si="93"/>
        <v>1</v>
      </c>
      <c r="O1511" s="3" t="str">
        <f t="shared" si="92"/>
        <v/>
      </c>
      <c r="P1511" s="3">
        <f t="shared" si="94"/>
        <v>0</v>
      </c>
      <c r="Q1511" s="3">
        <f t="shared" si="95"/>
        <v>0</v>
      </c>
    </row>
    <row r="1512" spans="1:17" ht="12.75">
      <c r="A1512" s="1" t="s">
        <v>8073</v>
      </c>
      <c r="B1512" s="1" t="s">
        <v>271</v>
      </c>
      <c r="C1512" s="21" t="s">
        <v>23</v>
      </c>
      <c r="D1512" s="21" t="s">
        <v>8074</v>
      </c>
      <c r="E1512" s="21" t="s">
        <v>8075</v>
      </c>
      <c r="F1512" s="4">
        <v>43892.507638888892</v>
      </c>
      <c r="G1512" s="4"/>
      <c r="H1512" s="2"/>
      <c r="I1512" s="5"/>
      <c r="J1512" s="15" t="s">
        <v>122</v>
      </c>
      <c r="K1512" s="11" t="s">
        <v>20</v>
      </c>
      <c r="M1512" s="18"/>
      <c r="N1512" s="20">
        <f t="shared" si="93"/>
        <v>1</v>
      </c>
      <c r="O1512" s="3" t="str">
        <f t="shared" si="92"/>
        <v/>
      </c>
      <c r="P1512" s="3">
        <f t="shared" si="94"/>
        <v>0</v>
      </c>
      <c r="Q1512" s="3">
        <f t="shared" si="95"/>
        <v>0</v>
      </c>
    </row>
    <row r="1513" spans="1:17" ht="12.75">
      <c r="A1513" s="1" t="s">
        <v>8076</v>
      </c>
      <c r="B1513" s="1" t="s">
        <v>6658</v>
      </c>
      <c r="C1513" s="21" t="s">
        <v>23</v>
      </c>
      <c r="D1513" s="21" t="s">
        <v>70</v>
      </c>
      <c r="E1513" s="21" t="s">
        <v>3245</v>
      </c>
      <c r="F1513" s="4"/>
      <c r="G1513" s="4"/>
      <c r="H1513" s="2"/>
      <c r="I1513" s="5"/>
      <c r="J1513" s="15" t="s">
        <v>122</v>
      </c>
      <c r="K1513" s="11" t="s">
        <v>20</v>
      </c>
      <c r="M1513" s="18"/>
      <c r="N1513" s="20">
        <f t="shared" si="93"/>
        <v>1</v>
      </c>
      <c r="O1513" s="3" t="str">
        <f t="shared" si="92"/>
        <v/>
      </c>
      <c r="P1513" s="3">
        <f t="shared" si="94"/>
        <v>0</v>
      </c>
      <c r="Q1513" s="3">
        <f t="shared" si="95"/>
        <v>0</v>
      </c>
    </row>
    <row r="1514" spans="1:17" ht="12.75">
      <c r="A1514" s="25">
        <v>27656</v>
      </c>
      <c r="B1514" s="26">
        <v>44239.359027777777</v>
      </c>
      <c r="C1514" s="27"/>
      <c r="D1514" s="27"/>
      <c r="E1514" s="27"/>
      <c r="F1514" s="27"/>
      <c r="G1514" s="27"/>
      <c r="H1514" s="27"/>
      <c r="M1514" s="18"/>
      <c r="N1514" s="20">
        <f t="shared" si="93"/>
        <v>0</v>
      </c>
      <c r="O1514" s="3">
        <f t="shared" si="92"/>
        <v>1</v>
      </c>
      <c r="P1514" s="3" t="str">
        <f t="shared" ref="P1514:P1528" si="96">IF(COUNTA(C1514:E1514)=3, 0, "")</f>
        <v/>
      </c>
      <c r="Q1514" s="3">
        <f t="shared" si="95"/>
        <v>0</v>
      </c>
    </row>
    <row r="1515" spans="1:17" ht="12.75">
      <c r="A1515" s="25">
        <v>27659</v>
      </c>
      <c r="B1515" s="26">
        <v>44239.362500000003</v>
      </c>
      <c r="C1515" s="27"/>
      <c r="D1515" s="27"/>
      <c r="E1515" s="27"/>
      <c r="F1515" s="27"/>
      <c r="G1515" s="27"/>
      <c r="H1515" s="27"/>
      <c r="M1515" s="18"/>
      <c r="N1515" s="20">
        <f t="shared" si="93"/>
        <v>0</v>
      </c>
      <c r="O1515" s="3">
        <f t="shared" si="92"/>
        <v>1</v>
      </c>
      <c r="P1515" s="3" t="str">
        <f t="shared" si="96"/>
        <v/>
      </c>
      <c r="Q1515" s="3">
        <f t="shared" si="95"/>
        <v>0</v>
      </c>
    </row>
    <row r="1516" spans="1:17" ht="12.75">
      <c r="A1516" s="25">
        <v>27660</v>
      </c>
      <c r="B1516" s="26">
        <v>44239.363194444442</v>
      </c>
      <c r="C1516" s="27"/>
      <c r="D1516" s="27"/>
      <c r="E1516" s="27"/>
      <c r="F1516" s="27"/>
      <c r="G1516" s="27"/>
      <c r="H1516" s="27"/>
      <c r="M1516" s="18"/>
      <c r="N1516" s="20">
        <f t="shared" si="93"/>
        <v>0</v>
      </c>
      <c r="O1516" s="3">
        <f t="shared" si="92"/>
        <v>1</v>
      </c>
      <c r="P1516" s="3" t="str">
        <f t="shared" si="96"/>
        <v/>
      </c>
      <c r="Q1516" s="3">
        <f t="shared" si="95"/>
        <v>0</v>
      </c>
    </row>
    <row r="1517" spans="1:17" ht="12.75">
      <c r="A1517" s="25">
        <v>27662</v>
      </c>
      <c r="B1517" s="26">
        <v>44239.365277777775</v>
      </c>
      <c r="C1517" s="27"/>
      <c r="D1517" s="27"/>
      <c r="E1517" s="27"/>
      <c r="F1517" s="27"/>
      <c r="G1517" s="27"/>
      <c r="H1517" s="27"/>
      <c r="M1517" s="18"/>
      <c r="N1517" s="20">
        <f t="shared" si="93"/>
        <v>0</v>
      </c>
      <c r="O1517" s="3">
        <f t="shared" si="92"/>
        <v>1</v>
      </c>
      <c r="P1517" s="3" t="str">
        <f t="shared" si="96"/>
        <v/>
      </c>
      <c r="Q1517" s="3">
        <f t="shared" si="95"/>
        <v>0</v>
      </c>
    </row>
    <row r="1518" spans="1:17" ht="12.75">
      <c r="A1518" s="25">
        <v>27663</v>
      </c>
      <c r="B1518" s="26">
        <v>44239.367361111108</v>
      </c>
      <c r="C1518" s="27"/>
      <c r="D1518" s="27"/>
      <c r="E1518" s="27"/>
      <c r="F1518" s="27"/>
      <c r="G1518" s="27"/>
      <c r="H1518" s="27"/>
      <c r="M1518" s="18"/>
      <c r="N1518" s="20">
        <f t="shared" si="93"/>
        <v>0</v>
      </c>
      <c r="O1518" s="3">
        <f t="shared" si="92"/>
        <v>1</v>
      </c>
      <c r="P1518" s="3" t="str">
        <f t="shared" si="96"/>
        <v/>
      </c>
      <c r="Q1518" s="3">
        <f t="shared" si="95"/>
        <v>0</v>
      </c>
    </row>
    <row r="1519" spans="1:17" ht="12.75">
      <c r="A1519" s="25">
        <v>27665</v>
      </c>
      <c r="B1519" s="26">
        <v>44239.370833333334</v>
      </c>
      <c r="C1519" s="27"/>
      <c r="D1519" s="27"/>
      <c r="E1519" s="27"/>
      <c r="F1519" s="27"/>
      <c r="G1519" s="27"/>
      <c r="H1519" s="27"/>
      <c r="M1519" s="18"/>
      <c r="N1519" s="20">
        <f t="shared" si="93"/>
        <v>0</v>
      </c>
      <c r="O1519" s="3">
        <f t="shared" si="92"/>
        <v>1</v>
      </c>
      <c r="P1519" s="3" t="str">
        <f t="shared" si="96"/>
        <v/>
      </c>
      <c r="Q1519" s="3">
        <f t="shared" si="95"/>
        <v>0</v>
      </c>
    </row>
    <row r="1520" spans="1:17" ht="12.75">
      <c r="A1520" s="25">
        <v>27667</v>
      </c>
      <c r="B1520" s="26">
        <v>44239.373611111114</v>
      </c>
      <c r="C1520" s="27"/>
      <c r="D1520" s="27"/>
      <c r="E1520" s="27"/>
      <c r="F1520" s="27"/>
      <c r="G1520" s="27"/>
      <c r="H1520" s="27"/>
      <c r="M1520" s="18"/>
      <c r="N1520" s="20">
        <f t="shared" si="93"/>
        <v>0</v>
      </c>
      <c r="O1520" s="3">
        <f t="shared" si="92"/>
        <v>1</v>
      </c>
      <c r="P1520" s="3" t="str">
        <f t="shared" si="96"/>
        <v/>
      </c>
      <c r="Q1520" s="3">
        <f t="shared" si="95"/>
        <v>0</v>
      </c>
    </row>
    <row r="1521" spans="1:17" ht="12.75">
      <c r="A1521" s="25">
        <v>27671</v>
      </c>
      <c r="B1521" s="26">
        <v>44239.384027777778</v>
      </c>
      <c r="C1521" s="27"/>
      <c r="D1521" s="27"/>
      <c r="E1521" s="27"/>
      <c r="F1521" s="27"/>
      <c r="G1521" s="4"/>
      <c r="H1521" s="4"/>
      <c r="M1521" s="18"/>
      <c r="N1521" s="20">
        <f t="shared" si="93"/>
        <v>0</v>
      </c>
      <c r="O1521" s="3">
        <f t="shared" si="92"/>
        <v>1</v>
      </c>
      <c r="P1521" s="3" t="str">
        <f t="shared" si="96"/>
        <v/>
      </c>
      <c r="Q1521" s="3">
        <f t="shared" si="95"/>
        <v>0</v>
      </c>
    </row>
    <row r="1522" spans="1:17" ht="12.75">
      <c r="A1522" s="25">
        <v>27673</v>
      </c>
      <c r="B1522" s="26">
        <v>44239.386805555558</v>
      </c>
      <c r="C1522" s="27"/>
      <c r="D1522" s="27"/>
      <c r="E1522" s="27"/>
      <c r="F1522" s="27"/>
      <c r="G1522" s="27"/>
      <c r="H1522" s="27"/>
      <c r="M1522" s="18"/>
      <c r="N1522" s="20">
        <f t="shared" si="93"/>
        <v>0</v>
      </c>
      <c r="O1522" s="3">
        <f t="shared" si="92"/>
        <v>1</v>
      </c>
      <c r="P1522" s="3" t="str">
        <f t="shared" si="96"/>
        <v/>
      </c>
      <c r="Q1522" s="3">
        <f t="shared" si="95"/>
        <v>0</v>
      </c>
    </row>
    <row r="1523" spans="1:17" ht="12.75">
      <c r="A1523" s="25">
        <v>27702</v>
      </c>
      <c r="B1523" s="26">
        <v>44242.047222222223</v>
      </c>
      <c r="C1523" s="27"/>
      <c r="D1523" s="27"/>
      <c r="E1523" s="27"/>
      <c r="F1523" s="4"/>
      <c r="G1523" s="4"/>
      <c r="H1523" s="4"/>
      <c r="M1523" s="18"/>
      <c r="N1523" s="20">
        <f t="shared" si="93"/>
        <v>0</v>
      </c>
      <c r="O1523" s="3">
        <f t="shared" si="92"/>
        <v>1</v>
      </c>
      <c r="P1523" s="3" t="str">
        <f t="shared" si="96"/>
        <v/>
      </c>
      <c r="Q1523" s="3">
        <f t="shared" si="95"/>
        <v>0</v>
      </c>
    </row>
    <row r="1524" spans="1:17" ht="12.75">
      <c r="A1524" s="25">
        <v>27703</v>
      </c>
      <c r="B1524" s="26">
        <v>44242.052083333336</v>
      </c>
      <c r="C1524" s="27"/>
      <c r="D1524" s="27"/>
      <c r="E1524" s="27"/>
      <c r="F1524" s="27"/>
      <c r="G1524" s="27"/>
      <c r="H1524" s="27"/>
      <c r="M1524" s="18"/>
      <c r="N1524" s="20">
        <f t="shared" si="93"/>
        <v>0</v>
      </c>
      <c r="O1524" s="3">
        <f t="shared" si="92"/>
        <v>1</v>
      </c>
      <c r="P1524" s="3" t="str">
        <f t="shared" si="96"/>
        <v/>
      </c>
      <c r="Q1524" s="3">
        <f t="shared" si="95"/>
        <v>0</v>
      </c>
    </row>
    <row r="1525" spans="1:17" ht="12.75">
      <c r="A1525" s="25">
        <v>27708</v>
      </c>
      <c r="B1525" s="26">
        <v>44242.06527777778</v>
      </c>
      <c r="C1525" s="27"/>
      <c r="D1525" s="27"/>
      <c r="E1525" s="27"/>
      <c r="F1525" s="27"/>
      <c r="G1525" s="27"/>
      <c r="H1525" s="27"/>
      <c r="M1525" s="18"/>
      <c r="N1525" s="20">
        <f t="shared" si="93"/>
        <v>0</v>
      </c>
      <c r="O1525" s="3">
        <f t="shared" si="92"/>
        <v>1</v>
      </c>
      <c r="P1525" s="3" t="str">
        <f t="shared" si="96"/>
        <v/>
      </c>
      <c r="Q1525" s="3">
        <f t="shared" si="95"/>
        <v>0</v>
      </c>
    </row>
    <row r="1526" spans="1:17" ht="12.75">
      <c r="A1526" s="1" t="s">
        <v>8077</v>
      </c>
      <c r="B1526" s="1" t="s">
        <v>8078</v>
      </c>
      <c r="C1526" s="21" t="s">
        <v>23</v>
      </c>
      <c r="D1526" s="21" t="s">
        <v>5290</v>
      </c>
      <c r="E1526" s="21" t="s">
        <v>20</v>
      </c>
      <c r="F1526" s="4"/>
      <c r="G1526" s="4"/>
      <c r="H1526" s="2"/>
      <c r="M1526" s="18"/>
      <c r="N1526" s="20">
        <f t="shared" si="93"/>
        <v>1</v>
      </c>
      <c r="O1526" s="3" t="str">
        <f t="shared" si="92"/>
        <v/>
      </c>
      <c r="P1526" s="3">
        <f t="shared" si="96"/>
        <v>0</v>
      </c>
      <c r="Q1526" s="3">
        <f t="shared" si="95"/>
        <v>0</v>
      </c>
    </row>
    <row r="1527" spans="1:17" ht="12.75">
      <c r="A1527" s="28">
        <v>10709</v>
      </c>
      <c r="B1527" s="29">
        <v>43628.268750000003</v>
      </c>
      <c r="C1527" s="31">
        <v>43580.5</v>
      </c>
      <c r="D1527" s="31">
        <v>43657.46875</v>
      </c>
      <c r="E1527" s="31"/>
      <c r="F1527" s="24"/>
      <c r="G1527" s="24"/>
      <c r="H1527" s="24"/>
      <c r="M1527" s="18"/>
      <c r="N1527" s="20">
        <f t="shared" si="93"/>
        <v>0</v>
      </c>
      <c r="O1527" s="3" t="str">
        <f t="shared" si="92"/>
        <v/>
      </c>
      <c r="P1527" s="3" t="str">
        <f t="shared" si="96"/>
        <v/>
      </c>
      <c r="Q1527" s="3">
        <f t="shared" si="95"/>
        <v>0</v>
      </c>
    </row>
    <row r="1528" spans="1:17" ht="12.75">
      <c r="A1528" s="28">
        <v>23705</v>
      </c>
      <c r="B1528" s="29">
        <v>43906.200694444444</v>
      </c>
      <c r="C1528" s="31">
        <v>43580</v>
      </c>
      <c r="D1528" s="31">
        <v>44077.781423611108</v>
      </c>
      <c r="E1528" s="31">
        <v>44082.513136574074</v>
      </c>
      <c r="F1528" s="24"/>
      <c r="G1528" s="24"/>
      <c r="H1528" s="24"/>
      <c r="M1528" s="18"/>
      <c r="N1528" s="20">
        <f t="shared" si="93"/>
        <v>1</v>
      </c>
      <c r="O1528" s="3" t="str">
        <f t="shared" si="92"/>
        <v/>
      </c>
      <c r="P1528" s="3">
        <f t="shared" si="96"/>
        <v>0</v>
      </c>
      <c r="Q1528" s="3">
        <f t="shared" si="95"/>
        <v>0</v>
      </c>
    </row>
    <row r="1529" spans="1:17" ht="12.75">
      <c r="A1529" s="30">
        <f>COUNTA(A3:A1528)</f>
        <v>1526</v>
      </c>
      <c r="B1529" s="30"/>
      <c r="C1529" s="30"/>
      <c r="D1529" s="30"/>
      <c r="E1529" s="30"/>
      <c r="F1529" s="30"/>
      <c r="G1529" s="30"/>
      <c r="H1529" s="30"/>
    </row>
    <row r="1530" spans="1:17" ht="12.75">
      <c r="A1530" s="30"/>
      <c r="B1530" s="30"/>
      <c r="C1530" s="30"/>
      <c r="D1530" s="30"/>
      <c r="E1530" s="30"/>
      <c r="F1530" s="30"/>
      <c r="G1530" s="30"/>
      <c r="H1530" s="30"/>
    </row>
    <row r="1531" spans="1:17" ht="12.75">
      <c r="A1531" s="30"/>
      <c r="B1531" s="30"/>
      <c r="C1531" s="30"/>
      <c r="D1531" s="30"/>
      <c r="E1531" s="30"/>
      <c r="F1531" s="30"/>
      <c r="G1531" s="30"/>
      <c r="H1531" s="30"/>
    </row>
    <row r="1532" spans="1:17" ht="12.75">
      <c r="A1532" s="30"/>
      <c r="B1532" s="30"/>
      <c r="C1532" s="30"/>
      <c r="D1532" s="30"/>
      <c r="E1532" s="30"/>
      <c r="F1532" s="30"/>
      <c r="G1532" s="30"/>
      <c r="H1532" s="30"/>
    </row>
    <row r="1533" spans="1:17" ht="12.75">
      <c r="A1533" s="30"/>
      <c r="B1533" s="30"/>
      <c r="C1533" s="30"/>
      <c r="D1533" s="30"/>
      <c r="E1533" s="30"/>
      <c r="F1533" s="30"/>
      <c r="G1533" s="30"/>
      <c r="H1533" s="30"/>
    </row>
    <row r="1534" spans="1:17" ht="12.75">
      <c r="A1534" s="30"/>
      <c r="B1534" s="30"/>
      <c r="C1534" s="30"/>
      <c r="D1534" s="30"/>
      <c r="E1534" s="30"/>
      <c r="F1534" s="30"/>
      <c r="G1534" s="30"/>
      <c r="H1534" s="30"/>
    </row>
    <row r="1535" spans="1:17" ht="12.75">
      <c r="A1535" s="30"/>
      <c r="B1535" s="30"/>
      <c r="C1535" s="30"/>
      <c r="D1535" s="30"/>
      <c r="E1535" s="30"/>
      <c r="F1535" s="30"/>
      <c r="G1535" s="30"/>
      <c r="H1535" s="30"/>
    </row>
    <row r="1536" spans="1:17" ht="12.75">
      <c r="A1536" s="30"/>
      <c r="B1536" s="30"/>
      <c r="C1536" s="30"/>
      <c r="D1536" s="30"/>
      <c r="E1536" s="30"/>
      <c r="F1536" s="30"/>
      <c r="G1536" s="30"/>
      <c r="H1536" s="30"/>
    </row>
    <row r="1537" spans="1:8" ht="12.75">
      <c r="A1537" s="30"/>
      <c r="B1537" s="30"/>
      <c r="C1537" s="30"/>
      <c r="D1537" s="30"/>
      <c r="E1537" s="30"/>
      <c r="F1537" s="30"/>
      <c r="G1537" s="30"/>
      <c r="H1537" s="30"/>
    </row>
    <row r="1538" spans="1:8" ht="12.75">
      <c r="A1538" s="30"/>
      <c r="B1538" s="30"/>
      <c r="C1538" s="30"/>
      <c r="D1538" s="30"/>
      <c r="E1538" s="30"/>
      <c r="F1538" s="30"/>
      <c r="G1538" s="30"/>
      <c r="H1538" s="30"/>
    </row>
    <row r="1539" spans="1:8" ht="12.75">
      <c r="A1539" s="30"/>
      <c r="B1539" s="30"/>
      <c r="C1539" s="30"/>
      <c r="D1539" s="30"/>
      <c r="E1539" s="30"/>
      <c r="F1539" s="30"/>
      <c r="G1539" s="30"/>
      <c r="H1539" s="30"/>
    </row>
    <row r="1540" spans="1:8" ht="12.75">
      <c r="A1540" s="30"/>
      <c r="B1540" s="30"/>
      <c r="C1540" s="30"/>
      <c r="D1540" s="30"/>
      <c r="E1540" s="30"/>
      <c r="F1540" s="30"/>
      <c r="G1540" s="30"/>
      <c r="H1540" s="30"/>
    </row>
    <row r="1541" spans="1:8" ht="12.75">
      <c r="A1541" s="30"/>
      <c r="B1541" s="30"/>
      <c r="C1541" s="30"/>
      <c r="D1541" s="30"/>
      <c r="E1541" s="30"/>
      <c r="F1541" s="30"/>
      <c r="G1541" s="30"/>
      <c r="H1541" s="30"/>
    </row>
    <row r="1542" spans="1:8" ht="12.75">
      <c r="A1542" s="30"/>
      <c r="B1542" s="30"/>
      <c r="C1542" s="30"/>
      <c r="D1542" s="30"/>
      <c r="E1542" s="30"/>
      <c r="F1542" s="30"/>
      <c r="G1542" s="30"/>
      <c r="H1542" s="30"/>
    </row>
    <row r="1543" spans="1:8" ht="12.75">
      <c r="A1543" s="30"/>
      <c r="B1543" s="30"/>
      <c r="C1543" s="30"/>
      <c r="D1543" s="30"/>
      <c r="E1543" s="30"/>
      <c r="F1543" s="30"/>
      <c r="G1543" s="30"/>
      <c r="H1543" s="30"/>
    </row>
    <row r="1544" spans="1:8" ht="12.75">
      <c r="A1544" s="30"/>
      <c r="B1544" s="30"/>
      <c r="C1544" s="30"/>
      <c r="D1544" s="30"/>
      <c r="E1544" s="30"/>
      <c r="F1544" s="30"/>
      <c r="G1544" s="30"/>
      <c r="H1544" s="30"/>
    </row>
    <row r="1545" spans="1:8" ht="12.75">
      <c r="A1545" s="30"/>
      <c r="B1545" s="30"/>
      <c r="C1545" s="30"/>
      <c r="D1545" s="30"/>
      <c r="E1545" s="30"/>
      <c r="F1545" s="30"/>
      <c r="G1545" s="30"/>
      <c r="H1545" s="30"/>
    </row>
    <row r="1546" spans="1:8" ht="12.75">
      <c r="A1546" s="30"/>
      <c r="B1546" s="30"/>
      <c r="C1546" s="30"/>
      <c r="D1546" s="30"/>
      <c r="E1546" s="30"/>
      <c r="F1546" s="30"/>
      <c r="G1546" s="30"/>
      <c r="H1546" s="30"/>
    </row>
    <row r="1547" spans="1:8" ht="12.75">
      <c r="A1547" s="30"/>
      <c r="B1547" s="30"/>
      <c r="C1547" s="30"/>
      <c r="D1547" s="30"/>
      <c r="E1547" s="30"/>
      <c r="F1547" s="30"/>
      <c r="G1547" s="30"/>
      <c r="H1547" s="30"/>
    </row>
    <row r="1548" spans="1:8" ht="12.75">
      <c r="A1548" s="30"/>
      <c r="B1548" s="30"/>
      <c r="C1548" s="30"/>
      <c r="D1548" s="30"/>
      <c r="E1548" s="30"/>
      <c r="F1548" s="30"/>
      <c r="G1548" s="30"/>
      <c r="H1548" s="30"/>
    </row>
    <row r="1549" spans="1:8" ht="12.75">
      <c r="A1549" s="30"/>
      <c r="B1549" s="30"/>
      <c r="C1549" s="30"/>
      <c r="D1549" s="30"/>
      <c r="E1549" s="30"/>
      <c r="F1549" s="30"/>
      <c r="G1549" s="30"/>
      <c r="H1549" s="30"/>
    </row>
    <row r="1550" spans="1:8" ht="12.75">
      <c r="A1550" s="30"/>
      <c r="B1550" s="30"/>
      <c r="C1550" s="30"/>
      <c r="D1550" s="30"/>
      <c r="E1550" s="30"/>
      <c r="F1550" s="30"/>
      <c r="G1550" s="30"/>
      <c r="H1550" s="30"/>
    </row>
    <row r="1551" spans="1:8" ht="12.75">
      <c r="A1551" s="30"/>
      <c r="B1551" s="30"/>
      <c r="C1551" s="30"/>
      <c r="D1551" s="30"/>
      <c r="E1551" s="30"/>
      <c r="F1551" s="30"/>
      <c r="G1551" s="30"/>
      <c r="H1551" s="30"/>
    </row>
    <row r="1552" spans="1:8" ht="12.75">
      <c r="A1552" s="30"/>
      <c r="B1552" s="30"/>
      <c r="C1552" s="30"/>
      <c r="D1552" s="30"/>
      <c r="E1552" s="30"/>
      <c r="F1552" s="30"/>
      <c r="G1552" s="30"/>
      <c r="H1552" s="30"/>
    </row>
    <row r="1553" spans="1:8" ht="12.75">
      <c r="A1553" s="30"/>
      <c r="B1553" s="30"/>
      <c r="C1553" s="30"/>
      <c r="D1553" s="30"/>
      <c r="E1553" s="30"/>
      <c r="F1553" s="30"/>
      <c r="G1553" s="30"/>
      <c r="H1553" s="30"/>
    </row>
    <row r="1554" spans="1:8" ht="12.75">
      <c r="A1554" s="30"/>
      <c r="B1554" s="30"/>
      <c r="C1554" s="30"/>
      <c r="D1554" s="30"/>
      <c r="E1554" s="30"/>
      <c r="F1554" s="30"/>
      <c r="G1554" s="30"/>
      <c r="H1554" s="30"/>
    </row>
    <row r="1555" spans="1:8" ht="12.75">
      <c r="A1555" s="30"/>
      <c r="B1555" s="30"/>
      <c r="C1555" s="30"/>
      <c r="D1555" s="30"/>
      <c r="E1555" s="30"/>
      <c r="F1555" s="30"/>
      <c r="G1555" s="30"/>
      <c r="H1555" s="30"/>
    </row>
    <row r="1556" spans="1:8" ht="12.75">
      <c r="A1556" s="30"/>
      <c r="B1556" s="30"/>
      <c r="C1556" s="30"/>
      <c r="D1556" s="30"/>
      <c r="E1556" s="30"/>
      <c r="F1556" s="30"/>
      <c r="G1556" s="30"/>
      <c r="H1556" s="30"/>
    </row>
    <row r="1557" spans="1:8" ht="12.75">
      <c r="A1557" s="30"/>
      <c r="B1557" s="30"/>
      <c r="C1557" s="30"/>
      <c r="D1557" s="30"/>
      <c r="E1557" s="30"/>
      <c r="F1557" s="30"/>
      <c r="G1557" s="30"/>
      <c r="H1557" s="30"/>
    </row>
    <row r="1558" spans="1:8" ht="12.75">
      <c r="A1558" s="30"/>
      <c r="B1558" s="30"/>
      <c r="C1558" s="30"/>
      <c r="D1558" s="30"/>
      <c r="E1558" s="30"/>
      <c r="F1558" s="30"/>
      <c r="G1558" s="30"/>
      <c r="H1558" s="30"/>
    </row>
    <row r="1559" spans="1:8" ht="12.75">
      <c r="A1559" s="30"/>
      <c r="B1559" s="30"/>
      <c r="C1559" s="30"/>
      <c r="D1559" s="30"/>
      <c r="E1559" s="30"/>
      <c r="F1559" s="30"/>
      <c r="G1559" s="30"/>
      <c r="H1559" s="30"/>
    </row>
    <row r="1560" spans="1:8" ht="12.75">
      <c r="A1560" s="30"/>
      <c r="B1560" s="30"/>
      <c r="C1560" s="30"/>
      <c r="D1560" s="30"/>
      <c r="E1560" s="30"/>
      <c r="F1560" s="30"/>
      <c r="G1560" s="30"/>
      <c r="H1560" s="30"/>
    </row>
    <row r="1561" spans="1:8" ht="12.75">
      <c r="A1561" s="30"/>
      <c r="B1561" s="30"/>
      <c r="C1561" s="30"/>
      <c r="D1561" s="30"/>
      <c r="E1561" s="30"/>
      <c r="F1561" s="30"/>
      <c r="G1561" s="30"/>
      <c r="H1561" s="30"/>
    </row>
    <row r="1562" spans="1:8" ht="12.75">
      <c r="A1562" s="30"/>
      <c r="B1562" s="30"/>
      <c r="C1562" s="30"/>
      <c r="D1562" s="30"/>
      <c r="E1562" s="30"/>
      <c r="F1562" s="30"/>
      <c r="G1562" s="30"/>
      <c r="H1562" s="30"/>
    </row>
    <row r="1563" spans="1:8" ht="12.75">
      <c r="A1563" s="30"/>
      <c r="B1563" s="30"/>
      <c r="C1563" s="30"/>
      <c r="D1563" s="30"/>
      <c r="E1563" s="30"/>
      <c r="F1563" s="30"/>
      <c r="G1563" s="30"/>
      <c r="H1563" s="30"/>
    </row>
    <row r="1564" spans="1:8" ht="12.75">
      <c r="A1564" s="30"/>
      <c r="B1564" s="30"/>
      <c r="C1564" s="30"/>
      <c r="D1564" s="30"/>
      <c r="E1564" s="30"/>
      <c r="F1564" s="30"/>
      <c r="G1564" s="30"/>
      <c r="H1564" s="30"/>
    </row>
    <row r="1565" spans="1:8" ht="12.75">
      <c r="A1565" s="30"/>
      <c r="B1565" s="30"/>
      <c r="C1565" s="30"/>
      <c r="D1565" s="30"/>
      <c r="E1565" s="30"/>
      <c r="F1565" s="30"/>
      <c r="G1565" s="30"/>
      <c r="H1565" s="30"/>
    </row>
    <row r="1566" spans="1:8" ht="12.75">
      <c r="A1566" s="30"/>
      <c r="B1566" s="30"/>
      <c r="C1566" s="30"/>
      <c r="D1566" s="30"/>
      <c r="E1566" s="30"/>
      <c r="F1566" s="30"/>
      <c r="G1566" s="30"/>
      <c r="H1566" s="30"/>
    </row>
    <row r="1567" spans="1:8" ht="12.75">
      <c r="A1567" s="30"/>
      <c r="B1567" s="30"/>
      <c r="C1567" s="30"/>
      <c r="D1567" s="30"/>
      <c r="E1567" s="30"/>
      <c r="F1567" s="30"/>
      <c r="G1567" s="30"/>
      <c r="H1567" s="30"/>
    </row>
    <row r="1568" spans="1:8" ht="12.75">
      <c r="A1568" s="30"/>
      <c r="B1568" s="30"/>
      <c r="C1568" s="30"/>
      <c r="D1568" s="30"/>
      <c r="E1568" s="30"/>
      <c r="F1568" s="30"/>
      <c r="G1568" s="30"/>
      <c r="H1568" s="30"/>
    </row>
    <row r="1569" spans="1:8" ht="12.75">
      <c r="A1569" s="30"/>
      <c r="B1569" s="30"/>
      <c r="C1569" s="30"/>
      <c r="D1569" s="30"/>
      <c r="E1569" s="30"/>
      <c r="F1569" s="30"/>
      <c r="G1569" s="30"/>
      <c r="H1569" s="30"/>
    </row>
    <row r="1570" spans="1:8" ht="12.75">
      <c r="A1570" s="30"/>
      <c r="B1570" s="30"/>
      <c r="C1570" s="30"/>
      <c r="D1570" s="30"/>
      <c r="E1570" s="30"/>
      <c r="F1570" s="30"/>
      <c r="G1570" s="30"/>
      <c r="H1570" s="30"/>
    </row>
    <row r="1571" spans="1:8" ht="12.75">
      <c r="A1571" s="30"/>
      <c r="B1571" s="30"/>
      <c r="C1571" s="30"/>
      <c r="D1571" s="30"/>
      <c r="E1571" s="30"/>
      <c r="F1571" s="30"/>
      <c r="G1571" s="30"/>
      <c r="H1571" s="30"/>
    </row>
    <row r="1572" spans="1:8" ht="12.75">
      <c r="A1572" s="30"/>
      <c r="B1572" s="30"/>
      <c r="C1572" s="30"/>
      <c r="D1572" s="30"/>
      <c r="E1572" s="30"/>
      <c r="F1572" s="30"/>
      <c r="G1572" s="30"/>
      <c r="H1572" s="30"/>
    </row>
    <row r="1573" spans="1:8" ht="12.75">
      <c r="A1573" s="30"/>
      <c r="B1573" s="30"/>
      <c r="C1573" s="30"/>
      <c r="D1573" s="30"/>
      <c r="E1573" s="30"/>
      <c r="F1573" s="30"/>
      <c r="G1573" s="30"/>
      <c r="H1573" s="30"/>
    </row>
    <row r="1574" spans="1:8" ht="12.75">
      <c r="A1574" s="30"/>
      <c r="B1574" s="30"/>
      <c r="C1574" s="30"/>
      <c r="D1574" s="30"/>
      <c r="E1574" s="30"/>
      <c r="F1574" s="30"/>
      <c r="G1574" s="30"/>
      <c r="H1574" s="30"/>
    </row>
    <row r="1575" spans="1:8" ht="12.75">
      <c r="A1575" s="30"/>
      <c r="B1575" s="30"/>
      <c r="C1575" s="30"/>
      <c r="D1575" s="30"/>
      <c r="E1575" s="30"/>
      <c r="F1575" s="30"/>
      <c r="G1575" s="30"/>
      <c r="H1575" s="30"/>
    </row>
    <row r="1576" spans="1:8" ht="12.75">
      <c r="A1576" s="30"/>
      <c r="B1576" s="30"/>
      <c r="C1576" s="30"/>
      <c r="D1576" s="30"/>
      <c r="E1576" s="30"/>
      <c r="F1576" s="30"/>
      <c r="G1576" s="30"/>
      <c r="H1576" s="30"/>
    </row>
    <row r="1577" spans="1:8" ht="12.75">
      <c r="A1577" s="30"/>
      <c r="B1577" s="30"/>
      <c r="C1577" s="30"/>
      <c r="D1577" s="30"/>
      <c r="E1577" s="30"/>
      <c r="F1577" s="30"/>
      <c r="G1577" s="30"/>
      <c r="H1577" s="30"/>
    </row>
    <row r="1578" spans="1:8" ht="12.75">
      <c r="A1578" s="30"/>
      <c r="B1578" s="30"/>
      <c r="C1578" s="30"/>
      <c r="D1578" s="30"/>
      <c r="E1578" s="30"/>
      <c r="F1578" s="30"/>
      <c r="G1578" s="30"/>
      <c r="H1578" s="30"/>
    </row>
    <row r="1579" spans="1:8" ht="12.75">
      <c r="A1579" s="30"/>
      <c r="B1579" s="30"/>
      <c r="C1579" s="30"/>
      <c r="D1579" s="30"/>
      <c r="E1579" s="30"/>
      <c r="F1579" s="30"/>
      <c r="G1579" s="30"/>
      <c r="H1579" s="30"/>
    </row>
    <row r="1580" spans="1:8" ht="12.75">
      <c r="A1580" s="30"/>
      <c r="B1580" s="30"/>
      <c r="C1580" s="30"/>
      <c r="D1580" s="30"/>
      <c r="E1580" s="30"/>
      <c r="F1580" s="30"/>
      <c r="G1580" s="30"/>
      <c r="H1580" s="30"/>
    </row>
    <row r="1581" spans="1:8" ht="12.75">
      <c r="A1581" s="30"/>
      <c r="B1581" s="30"/>
      <c r="C1581" s="30"/>
      <c r="D1581" s="30"/>
      <c r="E1581" s="30"/>
      <c r="F1581" s="30"/>
      <c r="G1581" s="30"/>
      <c r="H1581" s="30"/>
    </row>
    <row r="1582" spans="1:8" ht="12.75">
      <c r="A1582" s="30"/>
      <c r="B1582" s="30"/>
      <c r="C1582" s="30"/>
      <c r="D1582" s="30"/>
      <c r="E1582" s="30"/>
      <c r="F1582" s="30"/>
      <c r="G1582" s="30"/>
      <c r="H1582" s="30"/>
    </row>
    <row r="1583" spans="1:8" ht="12.75">
      <c r="A1583" s="30"/>
      <c r="B1583" s="30"/>
      <c r="C1583" s="30"/>
      <c r="D1583" s="30"/>
      <c r="E1583" s="30"/>
      <c r="F1583" s="30"/>
      <c r="G1583" s="30"/>
      <c r="H1583" s="30"/>
    </row>
    <row r="1584" spans="1:8" ht="12.75">
      <c r="A1584" s="30"/>
      <c r="B1584" s="30"/>
      <c r="C1584" s="30"/>
      <c r="D1584" s="30"/>
      <c r="E1584" s="30"/>
      <c r="F1584" s="30"/>
      <c r="G1584" s="30"/>
      <c r="H1584" s="30"/>
    </row>
    <row r="1585" spans="1:8" ht="12.75">
      <c r="A1585" s="30"/>
      <c r="B1585" s="30"/>
      <c r="C1585" s="30"/>
      <c r="D1585" s="30"/>
      <c r="E1585" s="30"/>
      <c r="F1585" s="30"/>
      <c r="G1585" s="30"/>
      <c r="H1585" s="30"/>
    </row>
    <row r="1586" spans="1:8" ht="12.75">
      <c r="A1586" s="30"/>
      <c r="B1586" s="30"/>
      <c r="C1586" s="30"/>
      <c r="D1586" s="30"/>
      <c r="E1586" s="30"/>
      <c r="F1586" s="30"/>
      <c r="G1586" s="30"/>
      <c r="H1586" s="30"/>
    </row>
    <row r="1587" spans="1:8" ht="12.75">
      <c r="A1587" s="30"/>
      <c r="B1587" s="30"/>
      <c r="C1587" s="30"/>
      <c r="D1587" s="30"/>
      <c r="E1587" s="30"/>
      <c r="F1587" s="30"/>
      <c r="G1587" s="30"/>
      <c r="H1587" s="30"/>
    </row>
    <row r="1588" spans="1:8" ht="12.75">
      <c r="A1588" s="30"/>
      <c r="B1588" s="30"/>
      <c r="C1588" s="30"/>
      <c r="D1588" s="30"/>
      <c r="E1588" s="30"/>
      <c r="F1588" s="30"/>
      <c r="G1588" s="30"/>
      <c r="H1588" s="30"/>
    </row>
    <row r="1589" spans="1:8" ht="12.75">
      <c r="A1589" s="30"/>
      <c r="B1589" s="30"/>
      <c r="C1589" s="30"/>
      <c r="D1589" s="30"/>
      <c r="E1589" s="30"/>
      <c r="F1589" s="30"/>
      <c r="G1589" s="30"/>
      <c r="H1589" s="30"/>
    </row>
    <row r="1590" spans="1:8" ht="12.75">
      <c r="A1590" s="30"/>
      <c r="B1590" s="30"/>
      <c r="C1590" s="30"/>
      <c r="D1590" s="30"/>
      <c r="E1590" s="30"/>
      <c r="F1590" s="30"/>
      <c r="G1590" s="30"/>
      <c r="H1590" s="30"/>
    </row>
    <row r="1591" spans="1:8" ht="12.75">
      <c r="A1591" s="30"/>
      <c r="B1591" s="30"/>
      <c r="C1591" s="30"/>
      <c r="D1591" s="30"/>
      <c r="E1591" s="30"/>
      <c r="F1591" s="30"/>
      <c r="G1591" s="30"/>
      <c r="H1591" s="30"/>
    </row>
    <row r="1592" spans="1:8" ht="12.75">
      <c r="A1592" s="30"/>
      <c r="B1592" s="30"/>
      <c r="C1592" s="30"/>
      <c r="D1592" s="30"/>
      <c r="E1592" s="30"/>
      <c r="F1592" s="30"/>
      <c r="G1592" s="30"/>
      <c r="H1592" s="30"/>
    </row>
    <row r="1593" spans="1:8" ht="12.75">
      <c r="A1593" s="30"/>
      <c r="B1593" s="30"/>
      <c r="C1593" s="30"/>
      <c r="D1593" s="30"/>
      <c r="E1593" s="30"/>
      <c r="F1593" s="30"/>
      <c r="G1593" s="30"/>
      <c r="H1593" s="30"/>
    </row>
    <row r="1594" spans="1:8" ht="12.75">
      <c r="A1594" s="30"/>
      <c r="B1594" s="30"/>
      <c r="C1594" s="30"/>
      <c r="D1594" s="30"/>
      <c r="E1594" s="30"/>
      <c r="F1594" s="30"/>
      <c r="G1594" s="30"/>
      <c r="H1594" s="30"/>
    </row>
    <row r="1595" spans="1:8" ht="12.75">
      <c r="A1595" s="30"/>
      <c r="B1595" s="30"/>
      <c r="C1595" s="30"/>
      <c r="D1595" s="30"/>
      <c r="E1595" s="30"/>
      <c r="F1595" s="30"/>
      <c r="G1595" s="30"/>
      <c r="H1595" s="30"/>
    </row>
    <row r="1596" spans="1:8" ht="12.75">
      <c r="A1596" s="30"/>
      <c r="B1596" s="30"/>
      <c r="C1596" s="30"/>
      <c r="D1596" s="30"/>
      <c r="E1596" s="30"/>
      <c r="F1596" s="30"/>
      <c r="G1596" s="30"/>
      <c r="H1596" s="30"/>
    </row>
    <row r="1597" spans="1:8" ht="12.75">
      <c r="A1597" s="30"/>
      <c r="B1597" s="30"/>
      <c r="C1597" s="30"/>
      <c r="D1597" s="30"/>
      <c r="E1597" s="30"/>
      <c r="F1597" s="30"/>
      <c r="G1597" s="30"/>
      <c r="H1597" s="30"/>
    </row>
    <row r="1598" spans="1:8" ht="12.75">
      <c r="A1598" s="30"/>
      <c r="B1598" s="30"/>
      <c r="C1598" s="30"/>
      <c r="D1598" s="30"/>
      <c r="E1598" s="30"/>
      <c r="F1598" s="30"/>
      <c r="G1598" s="30"/>
      <c r="H1598" s="30"/>
    </row>
    <row r="1599" spans="1:8" ht="12.75">
      <c r="A1599" s="30"/>
      <c r="B1599" s="30"/>
      <c r="C1599" s="30"/>
      <c r="D1599" s="30"/>
      <c r="E1599" s="30"/>
      <c r="F1599" s="30"/>
      <c r="G1599" s="30"/>
      <c r="H1599" s="30"/>
    </row>
    <row r="1600" spans="1:8" ht="12.75">
      <c r="A1600" s="30"/>
      <c r="B1600" s="30"/>
      <c r="C1600" s="30"/>
      <c r="D1600" s="30"/>
      <c r="E1600" s="30"/>
      <c r="F1600" s="30"/>
      <c r="G1600" s="30"/>
      <c r="H1600" s="30"/>
    </row>
    <row r="1601" spans="1:8" ht="12.75">
      <c r="A1601" s="30"/>
      <c r="B1601" s="30"/>
      <c r="C1601" s="30"/>
      <c r="D1601" s="30"/>
      <c r="E1601" s="30"/>
      <c r="F1601" s="30"/>
      <c r="G1601" s="30"/>
      <c r="H1601" s="30"/>
    </row>
    <row r="1602" spans="1:8" ht="12.75">
      <c r="A1602" s="30"/>
      <c r="B1602" s="30"/>
      <c r="C1602" s="30"/>
      <c r="D1602" s="30"/>
      <c r="E1602" s="30"/>
      <c r="F1602" s="30"/>
      <c r="G1602" s="30"/>
      <c r="H1602" s="30"/>
    </row>
    <row r="1603" spans="1:8" ht="12.75">
      <c r="A1603" s="30"/>
      <c r="B1603" s="30"/>
      <c r="C1603" s="30"/>
      <c r="D1603" s="30"/>
      <c r="E1603" s="30"/>
      <c r="F1603" s="30"/>
      <c r="G1603" s="30"/>
      <c r="H1603" s="30"/>
    </row>
  </sheetData>
  <autoFilter ref="A2:T1529" xr:uid="{1EF23C55-BDBA-4C34-8B4E-6D8DE897F542}"/>
  <conditionalFormatting sqref="N3:N1528">
    <cfRule type="cellIs" dxfId="2" priority="1" operator="lessThan">
      <formula>1</formula>
    </cfRule>
  </conditionalFormatting>
  <pageMargins left="0.7" right="0.7" top="0.75" bottom="0.75" header="0.3" footer="0.3"/>
  <pageSetup scale="53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92AF-3B82-4EF4-AD8D-45B08CAD8D38}">
  <sheetPr>
    <pageSetUpPr fitToPage="1"/>
  </sheetPr>
  <dimension ref="A1:S585"/>
  <sheetViews>
    <sheetView topLeftCell="A462" workbookViewId="0">
      <selection activeCell="C1" sqref="C1:C1048576"/>
    </sheetView>
  </sheetViews>
  <sheetFormatPr defaultColWidth="6.7109375" defaultRowHeight="13.15"/>
  <cols>
    <col min="1" max="1" width="6.140625" bestFit="1" customWidth="1"/>
    <col min="2" max="2" width="15.28515625" style="45" customWidth="1"/>
    <col min="3" max="8" width="18.85546875" bestFit="1" customWidth="1"/>
    <col min="9" max="9" width="15" hidden="1" customWidth="1"/>
    <col min="10" max="10" width="18.7109375" hidden="1" customWidth="1"/>
    <col min="11" max="11" width="15" hidden="1" customWidth="1"/>
    <col min="12" max="12" width="3.7109375" hidden="1" customWidth="1"/>
    <col min="13" max="13" width="6" hidden="1" customWidth="1"/>
    <col min="14" max="14" width="13.140625" hidden="1" customWidth="1"/>
    <col min="15" max="19" width="6.7109375" hidden="1" customWidth="1"/>
    <col min="20" max="20" width="0" hidden="1" customWidth="1"/>
  </cols>
  <sheetData>
    <row r="1" spans="1:19" ht="78" customHeight="1">
      <c r="A1" s="73" t="s">
        <v>8079</v>
      </c>
      <c r="B1" s="43"/>
      <c r="C1" s="43"/>
      <c r="D1" s="43"/>
      <c r="E1" s="43"/>
      <c r="F1" s="43"/>
      <c r="G1" s="43"/>
      <c r="H1" s="43"/>
      <c r="I1" s="76"/>
      <c r="J1" s="76"/>
      <c r="K1" s="76"/>
    </row>
    <row r="2" spans="1:19" ht="12.75">
      <c r="A2" s="44" t="s">
        <v>8080</v>
      </c>
      <c r="B2" s="44" t="s">
        <v>2</v>
      </c>
      <c r="C2" s="44" t="s">
        <v>4</v>
      </c>
      <c r="D2" s="44" t="s">
        <v>5</v>
      </c>
      <c r="E2" s="44" t="s">
        <v>6</v>
      </c>
      <c r="F2" s="55" t="s">
        <v>7</v>
      </c>
      <c r="G2" s="55" t="s">
        <v>8</v>
      </c>
      <c r="H2" s="44" t="s">
        <v>9</v>
      </c>
      <c r="I2" s="44" t="s">
        <v>10</v>
      </c>
      <c r="J2" s="44" t="s">
        <v>11</v>
      </c>
      <c r="K2" s="38" t="s">
        <v>12</v>
      </c>
    </row>
    <row r="3" spans="1:19" ht="12.75">
      <c r="A3" s="77"/>
      <c r="B3" s="77" t="s">
        <v>8081</v>
      </c>
      <c r="C3" s="78"/>
      <c r="D3" s="78"/>
      <c r="E3" s="78"/>
      <c r="F3" s="78"/>
      <c r="G3" s="78"/>
      <c r="H3" s="78"/>
      <c r="I3" s="44"/>
      <c r="J3" s="44"/>
      <c r="K3" s="38"/>
    </row>
    <row r="4" spans="1:19" s="3" customFormat="1" ht="15" customHeight="1">
      <c r="A4" s="56">
        <v>15577</v>
      </c>
      <c r="B4" s="57">
        <v>43721.50277777778</v>
      </c>
      <c r="C4" s="59">
        <v>43580.5</v>
      </c>
      <c r="D4" s="60">
        <v>44121.436111111114</v>
      </c>
      <c r="E4" s="59"/>
      <c r="F4" s="59"/>
      <c r="G4" s="59"/>
      <c r="H4" s="59"/>
      <c r="I4" s="61"/>
      <c r="J4" s="62"/>
      <c r="K4" s="61">
        <v>43634</v>
      </c>
      <c r="L4" s="62">
        <v>1</v>
      </c>
      <c r="M4" s="62" t="s">
        <v>1768</v>
      </c>
      <c r="N4" s="62" t="b">
        <v>1</v>
      </c>
      <c r="O4" s="62"/>
      <c r="P4" s="62">
        <v>1</v>
      </c>
      <c r="Q4" s="62">
        <v>1</v>
      </c>
      <c r="R4" s="62" t="s">
        <v>1768</v>
      </c>
      <c r="S4" s="62" t="b">
        <v>1</v>
      </c>
    </row>
    <row r="5" spans="1:19" s="3" customFormat="1" ht="15" customHeight="1">
      <c r="A5" s="56">
        <v>9044</v>
      </c>
      <c r="B5" s="57">
        <v>43619.275694444441</v>
      </c>
      <c r="C5" s="59">
        <v>43580.5</v>
      </c>
      <c r="D5" s="59">
        <v>43716.732638888891</v>
      </c>
      <c r="E5" s="59">
        <v>44049.731944444444</v>
      </c>
      <c r="F5" s="59"/>
      <c r="G5" s="59"/>
      <c r="H5" s="59"/>
      <c r="I5" s="61"/>
      <c r="J5" s="62"/>
      <c r="K5" s="61">
        <v>44120</v>
      </c>
      <c r="L5" s="62">
        <v>0</v>
      </c>
      <c r="M5" s="62" t="s">
        <v>1768</v>
      </c>
      <c r="N5" s="62" t="b">
        <v>1</v>
      </c>
      <c r="O5" s="62"/>
      <c r="P5" s="62">
        <v>1</v>
      </c>
      <c r="Q5" s="62">
        <v>0</v>
      </c>
      <c r="R5" s="62" t="s">
        <v>1768</v>
      </c>
      <c r="S5" s="62" t="b">
        <v>1</v>
      </c>
    </row>
    <row r="6" spans="1:19" s="3" customFormat="1" ht="15" customHeight="1">
      <c r="A6" s="56">
        <v>10649</v>
      </c>
      <c r="B6" s="57">
        <v>43628.25</v>
      </c>
      <c r="C6" s="59">
        <v>43580.5</v>
      </c>
      <c r="D6" s="60">
        <v>43741.4375</v>
      </c>
      <c r="E6" s="60">
        <v>44051.401388888888</v>
      </c>
      <c r="F6" s="63"/>
      <c r="G6" s="59"/>
      <c r="H6" s="59"/>
      <c r="I6" s="61"/>
      <c r="J6" s="62"/>
      <c r="K6" s="61">
        <v>43587</v>
      </c>
      <c r="L6" s="62">
        <v>2</v>
      </c>
      <c r="M6" s="62" t="s">
        <v>1768</v>
      </c>
      <c r="N6" s="62" t="b">
        <v>1</v>
      </c>
      <c r="O6" s="62"/>
      <c r="P6" s="62">
        <v>1</v>
      </c>
      <c r="Q6" s="62">
        <v>2</v>
      </c>
      <c r="R6" s="62" t="s">
        <v>1768</v>
      </c>
      <c r="S6" s="62" t="b">
        <v>1</v>
      </c>
    </row>
    <row r="7" spans="1:19" s="3" customFormat="1" ht="15" customHeight="1">
      <c r="A7" s="56">
        <v>10471</v>
      </c>
      <c r="B7" s="57">
        <v>43628.209722222222</v>
      </c>
      <c r="C7" s="59">
        <v>43580.5</v>
      </c>
      <c r="D7" s="60">
        <v>43741.496527777781</v>
      </c>
      <c r="E7" s="60">
        <v>44051.451388888891</v>
      </c>
      <c r="F7" s="59"/>
      <c r="G7" s="59"/>
      <c r="H7" s="59"/>
      <c r="I7" s="61"/>
      <c r="J7" s="62"/>
      <c r="K7" s="61">
        <v>43601</v>
      </c>
      <c r="L7" s="62">
        <v>2</v>
      </c>
      <c r="M7" s="62" t="s">
        <v>1768</v>
      </c>
      <c r="N7" s="62" t="b">
        <v>1</v>
      </c>
      <c r="O7" s="62"/>
      <c r="P7" s="62">
        <v>1</v>
      </c>
      <c r="Q7" s="62">
        <v>2</v>
      </c>
      <c r="R7" s="62" t="s">
        <v>1768</v>
      </c>
      <c r="S7" s="62" t="b">
        <v>1</v>
      </c>
    </row>
    <row r="8" spans="1:19" s="3" customFormat="1" ht="15" customHeight="1">
      <c r="A8" s="56">
        <v>10657</v>
      </c>
      <c r="B8" s="57">
        <v>43628.252083333333</v>
      </c>
      <c r="C8" s="59">
        <v>43580.5</v>
      </c>
      <c r="D8" s="60">
        <v>43672.413194444445</v>
      </c>
      <c r="E8" s="60">
        <v>43725.715277777781</v>
      </c>
      <c r="F8" s="59"/>
      <c r="G8" s="59"/>
      <c r="H8" s="59"/>
      <c r="I8" s="61"/>
      <c r="J8" s="62"/>
      <c r="K8" s="61">
        <v>43592</v>
      </c>
      <c r="L8" s="62">
        <v>2</v>
      </c>
      <c r="M8" s="62" t="s">
        <v>1768</v>
      </c>
      <c r="N8" s="62" t="b">
        <v>1</v>
      </c>
      <c r="O8" s="62"/>
      <c r="P8" s="62">
        <v>1</v>
      </c>
      <c r="Q8" s="62">
        <v>2</v>
      </c>
      <c r="R8" s="62" t="s">
        <v>1768</v>
      </c>
      <c r="S8" s="62" t="b">
        <v>1</v>
      </c>
    </row>
    <row r="9" spans="1:19" s="3" customFormat="1" ht="15" customHeight="1">
      <c r="A9" s="56">
        <v>8984</v>
      </c>
      <c r="B9" s="57">
        <v>43619.254861111112</v>
      </c>
      <c r="C9" s="59">
        <v>43580.5</v>
      </c>
      <c r="D9" s="59">
        <v>43635.5</v>
      </c>
      <c r="E9" s="60">
        <v>44058.427083333336</v>
      </c>
      <c r="F9" s="59"/>
      <c r="G9" s="59"/>
      <c r="H9" s="59"/>
      <c r="I9" s="61"/>
      <c r="J9" s="62"/>
      <c r="K9" s="61">
        <v>43676</v>
      </c>
      <c r="L9" s="62">
        <v>1</v>
      </c>
      <c r="M9" s="62" t="s">
        <v>1768</v>
      </c>
      <c r="N9" s="62" t="b">
        <v>1</v>
      </c>
      <c r="O9" s="62"/>
      <c r="P9" s="62">
        <v>1</v>
      </c>
      <c r="Q9" s="62">
        <v>1</v>
      </c>
      <c r="R9" s="62" t="s">
        <v>1768</v>
      </c>
      <c r="S9" s="62" t="b">
        <v>1</v>
      </c>
    </row>
    <row r="10" spans="1:19" s="3" customFormat="1" ht="15" customHeight="1">
      <c r="A10" s="56">
        <v>16505</v>
      </c>
      <c r="B10" s="57">
        <v>43739.457638888889</v>
      </c>
      <c r="C10" s="59">
        <v>43580.5</v>
      </c>
      <c r="D10" s="60">
        <v>43986.618055555555</v>
      </c>
      <c r="E10" s="60">
        <v>44051.465277777781</v>
      </c>
      <c r="F10" s="59"/>
      <c r="G10" s="59"/>
      <c r="H10" s="59"/>
      <c r="I10" s="61"/>
      <c r="J10" s="62"/>
      <c r="K10" s="61">
        <v>43588</v>
      </c>
      <c r="L10" s="62">
        <v>2</v>
      </c>
      <c r="M10" s="62" t="s">
        <v>1768</v>
      </c>
      <c r="N10" s="62" t="b">
        <v>1</v>
      </c>
      <c r="O10" s="62"/>
      <c r="P10" s="62">
        <v>1</v>
      </c>
      <c r="Q10" s="62">
        <v>2</v>
      </c>
      <c r="R10" s="62" t="s">
        <v>1768</v>
      </c>
      <c r="S10" s="62" t="b">
        <v>1</v>
      </c>
    </row>
    <row r="11" spans="1:19" s="3" customFormat="1" ht="15" customHeight="1">
      <c r="A11" s="56">
        <v>23415</v>
      </c>
      <c r="B11" s="57">
        <v>43885.540972222225</v>
      </c>
      <c r="C11" s="59"/>
      <c r="D11" s="60">
        <v>44055.548611111109</v>
      </c>
      <c r="E11" s="60">
        <v>44105.725694444445</v>
      </c>
      <c r="F11" s="59"/>
      <c r="G11" s="59"/>
      <c r="H11" s="59"/>
      <c r="I11" s="61"/>
      <c r="J11" s="62"/>
      <c r="K11" s="61">
        <v>43769</v>
      </c>
      <c r="L11" s="62">
        <v>2</v>
      </c>
      <c r="M11" s="62" t="s">
        <v>1768</v>
      </c>
      <c r="N11" s="62" t="b">
        <v>1</v>
      </c>
      <c r="O11" s="62"/>
      <c r="P11" s="62">
        <v>1</v>
      </c>
      <c r="Q11" s="62">
        <v>2</v>
      </c>
      <c r="R11" s="62" t="s">
        <v>1768</v>
      </c>
      <c r="S11" s="62" t="b">
        <v>1</v>
      </c>
    </row>
    <row r="12" spans="1:19" s="3" customFormat="1" ht="15" customHeight="1">
      <c r="A12" s="56">
        <v>17259</v>
      </c>
      <c r="B12" s="57">
        <v>43753.359027777777</v>
      </c>
      <c r="C12" s="59">
        <v>43580.5</v>
      </c>
      <c r="D12" s="59">
        <v>43984.944444444445</v>
      </c>
      <c r="E12" s="59">
        <v>44058.381944444445</v>
      </c>
      <c r="F12" s="59"/>
      <c r="G12" s="59"/>
      <c r="H12" s="59"/>
      <c r="I12" s="61"/>
      <c r="J12" s="62"/>
      <c r="K12" s="61">
        <v>44106</v>
      </c>
      <c r="L12" s="62">
        <v>0</v>
      </c>
      <c r="M12" s="62" t="s">
        <v>1768</v>
      </c>
      <c r="N12" s="62" t="b">
        <v>1</v>
      </c>
      <c r="O12" s="62"/>
      <c r="P12" s="62">
        <v>1</v>
      </c>
      <c r="Q12" s="62">
        <v>0</v>
      </c>
      <c r="R12" s="62" t="s">
        <v>1768</v>
      </c>
      <c r="S12" s="62" t="b">
        <v>1</v>
      </c>
    </row>
    <row r="13" spans="1:19" s="3" customFormat="1" ht="15" customHeight="1">
      <c r="A13" s="56">
        <v>10078</v>
      </c>
      <c r="B13" s="57">
        <v>43627.194444444445</v>
      </c>
      <c r="C13" s="59">
        <v>43580.5</v>
      </c>
      <c r="D13" s="60">
        <v>43651.5</v>
      </c>
      <c r="E13" s="60">
        <v>44128.436111111114</v>
      </c>
      <c r="F13" s="59"/>
      <c r="G13" s="59"/>
      <c r="H13" s="59"/>
      <c r="I13" s="61"/>
      <c r="J13" s="62"/>
      <c r="K13" s="61">
        <v>43593</v>
      </c>
      <c r="L13" s="62">
        <v>2</v>
      </c>
      <c r="M13" s="62" t="s">
        <v>1768</v>
      </c>
      <c r="N13" s="62" t="b">
        <v>1</v>
      </c>
      <c r="O13" s="62"/>
      <c r="P13" s="62">
        <v>1</v>
      </c>
      <c r="Q13" s="62">
        <v>2</v>
      </c>
      <c r="R13" s="62" t="s">
        <v>1768</v>
      </c>
      <c r="S13" s="62" t="b">
        <v>1</v>
      </c>
    </row>
    <row r="14" spans="1:19" s="3" customFormat="1" ht="15" customHeight="1">
      <c r="A14" s="56">
        <v>10666</v>
      </c>
      <c r="B14" s="57">
        <v>43628.253472222219</v>
      </c>
      <c r="C14" s="59">
        <v>43580.5</v>
      </c>
      <c r="D14" s="60">
        <v>43672.621527777781</v>
      </c>
      <c r="E14" s="60">
        <v>44051.436111111114</v>
      </c>
      <c r="F14" s="59"/>
      <c r="G14" s="59"/>
      <c r="H14" s="59"/>
      <c r="I14" s="61"/>
      <c r="J14" s="62"/>
      <c r="K14" s="61">
        <v>43586</v>
      </c>
      <c r="L14" s="62">
        <v>2</v>
      </c>
      <c r="M14" s="62" t="s">
        <v>1768</v>
      </c>
      <c r="N14" s="62" t="b">
        <v>1</v>
      </c>
      <c r="O14" s="62"/>
      <c r="P14" s="62">
        <v>1</v>
      </c>
      <c r="Q14" s="62">
        <v>2</v>
      </c>
      <c r="R14" s="62" t="s">
        <v>1768</v>
      </c>
      <c r="S14" s="62" t="b">
        <v>1</v>
      </c>
    </row>
    <row r="15" spans="1:19" s="3" customFormat="1" ht="15" customHeight="1">
      <c r="A15" s="56">
        <v>8992</v>
      </c>
      <c r="B15" s="57">
        <v>43619.256249999999</v>
      </c>
      <c r="C15" s="59">
        <v>43580.5</v>
      </c>
      <c r="D15" s="60">
        <v>43869.448611111111</v>
      </c>
      <c r="E15" s="60">
        <v>43986.777777777781</v>
      </c>
      <c r="F15" s="59"/>
      <c r="G15" s="59"/>
      <c r="H15" s="59"/>
      <c r="I15" s="61"/>
      <c r="J15" s="62"/>
      <c r="K15" s="61">
        <v>43680</v>
      </c>
      <c r="L15" s="62">
        <v>2</v>
      </c>
      <c r="M15" s="62" t="s">
        <v>1768</v>
      </c>
      <c r="N15" s="62" t="b">
        <v>1</v>
      </c>
      <c r="O15" s="62"/>
      <c r="P15" s="62">
        <v>1</v>
      </c>
      <c r="Q15" s="62">
        <v>2</v>
      </c>
      <c r="R15" s="62" t="s">
        <v>1768</v>
      </c>
      <c r="S15" s="62" t="b">
        <v>1</v>
      </c>
    </row>
    <row r="16" spans="1:19" s="3" customFormat="1" ht="15" customHeight="1">
      <c r="A16" s="56">
        <v>10308</v>
      </c>
      <c r="B16" s="57">
        <v>43628.136111111111</v>
      </c>
      <c r="C16" s="59">
        <v>43580.5</v>
      </c>
      <c r="D16" s="59">
        <v>43657.701388888891</v>
      </c>
      <c r="E16" s="60">
        <v>44065.399305555555</v>
      </c>
      <c r="F16" s="59"/>
      <c r="G16" s="59"/>
      <c r="H16" s="59"/>
      <c r="I16" s="61"/>
      <c r="J16" s="62"/>
      <c r="K16" s="61">
        <v>43657</v>
      </c>
      <c r="L16" s="62">
        <v>1</v>
      </c>
      <c r="M16" s="62" t="s">
        <v>1768</v>
      </c>
      <c r="N16" s="62" t="b">
        <v>1</v>
      </c>
      <c r="O16" s="62"/>
      <c r="P16" s="62">
        <v>1</v>
      </c>
      <c r="Q16" s="62">
        <v>1</v>
      </c>
      <c r="R16" s="62" t="s">
        <v>1768</v>
      </c>
      <c r="S16" s="62" t="b">
        <v>1</v>
      </c>
    </row>
    <row r="17" spans="1:19" s="3" customFormat="1" ht="15" customHeight="1">
      <c r="A17" s="56">
        <v>21341</v>
      </c>
      <c r="B17" s="57">
        <v>43802.480555555558</v>
      </c>
      <c r="C17" s="60">
        <v>44104.493055555555</v>
      </c>
      <c r="D17" s="59"/>
      <c r="E17" s="59"/>
      <c r="F17" s="59"/>
      <c r="G17" s="59"/>
      <c r="H17" s="59"/>
      <c r="I17" s="61"/>
      <c r="J17" s="62"/>
      <c r="K17" s="61">
        <v>43809</v>
      </c>
      <c r="L17" s="62">
        <v>1</v>
      </c>
      <c r="M17" s="62" t="s">
        <v>1768</v>
      </c>
      <c r="N17" s="62" t="b">
        <v>1</v>
      </c>
      <c r="O17" s="62"/>
      <c r="P17" s="62">
        <v>1</v>
      </c>
      <c r="Q17" s="62">
        <v>1</v>
      </c>
      <c r="R17" s="62" t="s">
        <v>1768</v>
      </c>
      <c r="S17" s="62" t="b">
        <v>1</v>
      </c>
    </row>
    <row r="18" spans="1:19" s="3" customFormat="1" ht="15" customHeight="1">
      <c r="A18" s="56">
        <v>25595</v>
      </c>
      <c r="B18" s="57">
        <v>44090.142361111109</v>
      </c>
      <c r="C18" s="60">
        <v>44104.741666666669</v>
      </c>
      <c r="D18" s="60">
        <v>44119.510416666664</v>
      </c>
      <c r="E18" s="59"/>
      <c r="F18" s="59"/>
      <c r="G18" s="59"/>
      <c r="H18" s="59"/>
      <c r="I18" s="61"/>
      <c r="J18" s="62"/>
      <c r="K18" s="61">
        <v>43647</v>
      </c>
      <c r="L18" s="62">
        <v>2</v>
      </c>
      <c r="M18" s="62" t="s">
        <v>1768</v>
      </c>
      <c r="N18" s="62" t="b">
        <v>1</v>
      </c>
      <c r="O18" s="62"/>
      <c r="P18" s="62">
        <v>1</v>
      </c>
      <c r="Q18" s="62">
        <v>2</v>
      </c>
      <c r="R18" s="62" t="s">
        <v>1768</v>
      </c>
      <c r="S18" s="62" t="b">
        <v>1</v>
      </c>
    </row>
    <row r="19" spans="1:19" s="3" customFormat="1" ht="15" customHeight="1">
      <c r="A19" s="56">
        <v>10567</v>
      </c>
      <c r="B19" s="57">
        <v>43628.225694444445</v>
      </c>
      <c r="C19" s="59">
        <v>43580.5</v>
      </c>
      <c r="D19" s="59">
        <v>43664.510416666664</v>
      </c>
      <c r="E19" s="60">
        <v>44051.482638888891</v>
      </c>
      <c r="F19" s="59"/>
      <c r="G19" s="59"/>
      <c r="H19" s="59"/>
      <c r="I19" s="61"/>
      <c r="J19" s="62"/>
      <c r="K19" s="61">
        <v>44008</v>
      </c>
      <c r="L19" s="62">
        <v>1</v>
      </c>
      <c r="M19" s="62" t="s">
        <v>1768</v>
      </c>
      <c r="N19" s="62" t="b">
        <v>1</v>
      </c>
      <c r="O19" s="62"/>
      <c r="P19" s="62">
        <v>1</v>
      </c>
      <c r="Q19" s="62">
        <v>1</v>
      </c>
      <c r="R19" s="62" t="s">
        <v>1768</v>
      </c>
      <c r="S19" s="62" t="b">
        <v>1</v>
      </c>
    </row>
    <row r="20" spans="1:19" s="3" customFormat="1" ht="15" customHeight="1">
      <c r="A20" s="56">
        <v>17052</v>
      </c>
      <c r="B20" s="57">
        <v>43748.386111111111</v>
      </c>
      <c r="C20" s="59"/>
      <c r="D20" s="59"/>
      <c r="E20" s="59"/>
      <c r="F20" s="59"/>
      <c r="G20" s="59"/>
      <c r="H20" s="59"/>
      <c r="I20" s="61"/>
      <c r="J20" s="62"/>
      <c r="K20" s="61">
        <v>43678</v>
      </c>
      <c r="L20" s="62">
        <v>0</v>
      </c>
      <c r="M20" s="62" t="s">
        <v>1768</v>
      </c>
      <c r="N20" s="62" t="b">
        <v>1</v>
      </c>
      <c r="O20" s="62"/>
      <c r="P20" s="62">
        <v>1</v>
      </c>
      <c r="Q20" s="62">
        <v>0</v>
      </c>
      <c r="R20" s="62" t="s">
        <v>1768</v>
      </c>
      <c r="S20" s="62" t="b">
        <v>1</v>
      </c>
    </row>
    <row r="21" spans="1:19" s="3" customFormat="1" ht="15" customHeight="1">
      <c r="A21" s="56">
        <v>10648</v>
      </c>
      <c r="B21" s="57">
        <v>43628.25</v>
      </c>
      <c r="C21" s="59">
        <v>43580.5</v>
      </c>
      <c r="D21" s="60">
        <v>43741.479166666664</v>
      </c>
      <c r="E21" s="60">
        <v>44051.420138888891</v>
      </c>
      <c r="F21" s="59"/>
      <c r="G21" s="59"/>
      <c r="H21" s="59"/>
      <c r="I21" s="61"/>
      <c r="J21" s="62"/>
      <c r="K21" s="61">
        <v>43608</v>
      </c>
      <c r="L21" s="62">
        <v>2</v>
      </c>
      <c r="M21" s="62" t="s">
        <v>1768</v>
      </c>
      <c r="N21" s="62" t="b">
        <v>1</v>
      </c>
      <c r="O21" s="62"/>
      <c r="P21" s="62">
        <v>1</v>
      </c>
      <c r="Q21" s="62">
        <v>2</v>
      </c>
      <c r="R21" s="62" t="s">
        <v>1768</v>
      </c>
      <c r="S21" s="62" t="b">
        <v>1</v>
      </c>
    </row>
    <row r="22" spans="1:19" s="3" customFormat="1" ht="15" customHeight="1">
      <c r="A22" s="56">
        <v>16500</v>
      </c>
      <c r="B22" s="57">
        <v>43739.456944444442</v>
      </c>
      <c r="C22" s="59">
        <v>43580.5</v>
      </c>
      <c r="D22" s="60">
        <v>43986.645833333336</v>
      </c>
      <c r="E22" s="60">
        <v>44051.597222222219</v>
      </c>
      <c r="F22" s="59"/>
      <c r="G22" s="59"/>
      <c r="H22" s="59"/>
      <c r="I22" s="61"/>
      <c r="J22" s="62"/>
      <c r="K22" s="61">
        <v>43584</v>
      </c>
      <c r="L22" s="62">
        <v>2</v>
      </c>
      <c r="M22" s="62" t="s">
        <v>1768</v>
      </c>
      <c r="N22" s="62" t="b">
        <v>1</v>
      </c>
      <c r="O22" s="62"/>
      <c r="P22" s="62">
        <v>1</v>
      </c>
      <c r="Q22" s="62">
        <v>2</v>
      </c>
      <c r="R22" s="62" t="s">
        <v>1768</v>
      </c>
      <c r="S22" s="62" t="b">
        <v>1</v>
      </c>
    </row>
    <row r="23" spans="1:19" s="3" customFormat="1" ht="15" customHeight="1">
      <c r="A23" s="56">
        <v>6945</v>
      </c>
      <c r="B23" s="57">
        <v>43598.202777777777</v>
      </c>
      <c r="C23" s="59">
        <v>43580.5</v>
      </c>
      <c r="D23" s="60">
        <v>44121.652777777781</v>
      </c>
      <c r="E23" s="60">
        <v>44128.429166666669</v>
      </c>
      <c r="F23" s="59"/>
      <c r="G23" s="59"/>
      <c r="H23" s="59"/>
      <c r="I23" s="61"/>
      <c r="J23" s="62"/>
      <c r="K23" s="61">
        <v>44056</v>
      </c>
      <c r="L23" s="62">
        <v>2</v>
      </c>
      <c r="M23" s="62" t="s">
        <v>1768</v>
      </c>
      <c r="N23" s="62" t="b">
        <v>1</v>
      </c>
      <c r="O23" s="62"/>
      <c r="P23" s="62">
        <v>1</v>
      </c>
      <c r="Q23" s="62">
        <v>2</v>
      </c>
      <c r="R23" s="62" t="s">
        <v>1768</v>
      </c>
      <c r="S23" s="62" t="b">
        <v>1</v>
      </c>
    </row>
    <row r="24" spans="1:19" s="3" customFormat="1" ht="15" customHeight="1">
      <c r="A24" s="56">
        <v>16506</v>
      </c>
      <c r="B24" s="57">
        <v>43739.457638888889</v>
      </c>
      <c r="C24" s="59">
        <v>43580.5</v>
      </c>
      <c r="D24" s="60">
        <v>43986.616666666669</v>
      </c>
      <c r="E24" s="60">
        <v>44051.458333333336</v>
      </c>
      <c r="F24" s="59"/>
      <c r="G24" s="59"/>
      <c r="H24" s="59"/>
      <c r="I24" s="61"/>
      <c r="J24" s="62"/>
      <c r="K24" s="61">
        <v>43588</v>
      </c>
      <c r="L24" s="62">
        <v>2</v>
      </c>
      <c r="M24" s="62" t="s">
        <v>1768</v>
      </c>
      <c r="N24" s="62" t="b">
        <v>1</v>
      </c>
      <c r="O24" s="62"/>
      <c r="P24" s="62">
        <v>1</v>
      </c>
      <c r="Q24" s="62">
        <v>2</v>
      </c>
      <c r="R24" s="62" t="s">
        <v>1768</v>
      </c>
      <c r="S24" s="62" t="b">
        <v>1</v>
      </c>
    </row>
    <row r="25" spans="1:19" s="3" customFormat="1" ht="15" customHeight="1">
      <c r="A25" s="56">
        <v>18038</v>
      </c>
      <c r="B25" s="57">
        <v>43759.441666666666</v>
      </c>
      <c r="C25" s="59">
        <v>43580.5</v>
      </c>
      <c r="D25" s="60">
        <v>43808.480555555558</v>
      </c>
      <c r="E25" s="60">
        <v>43862.46875</v>
      </c>
      <c r="F25" s="59"/>
      <c r="G25" s="59"/>
      <c r="H25" s="59"/>
      <c r="I25" s="61"/>
      <c r="J25" s="62"/>
      <c r="K25" s="61">
        <v>43635</v>
      </c>
      <c r="L25" s="62">
        <v>2</v>
      </c>
      <c r="M25" s="62" t="s">
        <v>1768</v>
      </c>
      <c r="N25" s="62" t="b">
        <v>1</v>
      </c>
      <c r="O25" s="62"/>
      <c r="P25" s="62">
        <v>1</v>
      </c>
      <c r="Q25" s="62">
        <v>2</v>
      </c>
      <c r="R25" s="62" t="s">
        <v>1768</v>
      </c>
      <c r="S25" s="62" t="b">
        <v>1</v>
      </c>
    </row>
    <row r="26" spans="1:19" s="3" customFormat="1" ht="15" customHeight="1">
      <c r="A26" s="56">
        <v>6946</v>
      </c>
      <c r="B26" s="57">
        <v>43598.202777777777</v>
      </c>
      <c r="C26" s="59">
        <v>43580.5</v>
      </c>
      <c r="D26" s="60">
        <v>44121.65625</v>
      </c>
      <c r="E26" s="59"/>
      <c r="F26" s="59"/>
      <c r="G26" s="59"/>
      <c r="H26" s="59"/>
      <c r="I26" s="61"/>
      <c r="J26" s="62"/>
      <c r="K26" s="61">
        <v>43707</v>
      </c>
      <c r="L26" s="62">
        <v>1</v>
      </c>
      <c r="M26" s="62" t="s">
        <v>1768</v>
      </c>
      <c r="N26" s="62" t="b">
        <v>1</v>
      </c>
      <c r="O26" s="62"/>
      <c r="P26" s="62">
        <v>1</v>
      </c>
      <c r="Q26" s="62">
        <v>1</v>
      </c>
      <c r="R26" s="62" t="s">
        <v>1768</v>
      </c>
      <c r="S26" s="62" t="b">
        <v>1</v>
      </c>
    </row>
    <row r="27" spans="1:19" s="3" customFormat="1" ht="15" customHeight="1">
      <c r="A27" s="56">
        <v>17287</v>
      </c>
      <c r="B27" s="57">
        <v>43753.375</v>
      </c>
      <c r="C27" s="59">
        <v>43580.5</v>
      </c>
      <c r="D27" s="60">
        <v>43984.479166666664</v>
      </c>
      <c r="E27" s="60">
        <v>44046.5625</v>
      </c>
      <c r="F27" s="59"/>
      <c r="G27" s="59"/>
      <c r="H27" s="59"/>
      <c r="I27" s="61"/>
      <c r="J27" s="62"/>
      <c r="K27" s="61">
        <v>43586</v>
      </c>
      <c r="L27" s="62">
        <v>2</v>
      </c>
      <c r="M27" s="62" t="s">
        <v>1768</v>
      </c>
      <c r="N27" s="62" t="b">
        <v>1</v>
      </c>
      <c r="O27" s="62"/>
      <c r="P27" s="62">
        <v>1</v>
      </c>
      <c r="Q27" s="62">
        <v>2</v>
      </c>
      <c r="R27" s="62" t="s">
        <v>1768</v>
      </c>
      <c r="S27" s="62" t="b">
        <v>1</v>
      </c>
    </row>
    <row r="28" spans="1:19" s="3" customFormat="1" ht="15" customHeight="1">
      <c r="A28" s="56">
        <v>22876</v>
      </c>
      <c r="B28" s="57">
        <v>43875.500694444447</v>
      </c>
      <c r="C28" s="59">
        <v>43580.5</v>
      </c>
      <c r="D28" s="59">
        <v>43879.414583333331</v>
      </c>
      <c r="E28" s="60">
        <v>44058.387499999997</v>
      </c>
      <c r="F28" s="59"/>
      <c r="G28" s="59"/>
      <c r="H28" s="59"/>
      <c r="I28" s="61"/>
      <c r="J28" s="62"/>
      <c r="K28" s="61">
        <v>43882</v>
      </c>
      <c r="L28" s="62">
        <v>1</v>
      </c>
      <c r="M28" s="62" t="s">
        <v>1768</v>
      </c>
      <c r="N28" s="62" t="b">
        <v>1</v>
      </c>
      <c r="O28" s="62"/>
      <c r="P28" s="62">
        <v>1</v>
      </c>
      <c r="Q28" s="62">
        <v>1</v>
      </c>
      <c r="R28" s="62" t="s">
        <v>1768</v>
      </c>
      <c r="S28" s="62" t="b">
        <v>1</v>
      </c>
    </row>
    <row r="29" spans="1:19" s="3" customFormat="1" ht="15" customHeight="1">
      <c r="A29" s="56">
        <v>18816</v>
      </c>
      <c r="B29" s="57">
        <v>43762.174305555556</v>
      </c>
      <c r="C29" s="59">
        <v>43580.5</v>
      </c>
      <c r="D29" s="60">
        <v>43857.441666666666</v>
      </c>
      <c r="E29" s="60">
        <v>43862.416666666664</v>
      </c>
      <c r="F29" s="59"/>
      <c r="G29" s="59"/>
      <c r="H29" s="59"/>
      <c r="I29" s="61"/>
      <c r="J29" s="62"/>
      <c r="K29" s="61">
        <v>43584</v>
      </c>
      <c r="L29" s="62">
        <v>2</v>
      </c>
      <c r="M29" s="62" t="s">
        <v>1768</v>
      </c>
      <c r="N29" s="62" t="b">
        <v>1</v>
      </c>
      <c r="O29" s="62"/>
      <c r="P29" s="62">
        <v>1</v>
      </c>
      <c r="Q29" s="62">
        <v>2</v>
      </c>
      <c r="R29" s="62" t="s">
        <v>1768</v>
      </c>
      <c r="S29" s="62" t="b">
        <v>1</v>
      </c>
    </row>
    <row r="30" spans="1:19" s="3" customFormat="1" ht="15" customHeight="1">
      <c r="A30" s="56">
        <v>12059</v>
      </c>
      <c r="B30" s="57">
        <v>43648.130555555559</v>
      </c>
      <c r="C30" s="59">
        <v>43580.5</v>
      </c>
      <c r="D30" s="60">
        <v>43670.364583333336</v>
      </c>
      <c r="E30" s="60">
        <v>44042.645833333336</v>
      </c>
      <c r="F30" s="59"/>
      <c r="G30" s="59"/>
      <c r="H30" s="63"/>
      <c r="I30" s="61"/>
      <c r="J30" s="62"/>
      <c r="K30" s="61">
        <v>44092</v>
      </c>
      <c r="L30" s="62">
        <v>2</v>
      </c>
      <c r="M30" s="62" t="s">
        <v>1768</v>
      </c>
      <c r="N30" s="62" t="b">
        <v>1</v>
      </c>
      <c r="O30" s="62"/>
      <c r="P30" s="62">
        <v>1</v>
      </c>
      <c r="Q30" s="62">
        <v>2</v>
      </c>
      <c r="R30" s="62" t="s">
        <v>1768</v>
      </c>
      <c r="S30" s="62" t="b">
        <v>1</v>
      </c>
    </row>
    <row r="31" spans="1:19" s="3" customFormat="1" ht="15" customHeight="1">
      <c r="A31" s="56">
        <v>14920</v>
      </c>
      <c r="B31" s="57">
        <v>43699.154861111114</v>
      </c>
      <c r="C31" s="59">
        <v>43580.5</v>
      </c>
      <c r="D31" s="59">
        <v>43713.566666666666</v>
      </c>
      <c r="E31" s="59">
        <v>43713.746527777781</v>
      </c>
      <c r="F31" s="59"/>
      <c r="G31" s="59"/>
      <c r="H31" s="59"/>
      <c r="I31" s="61"/>
      <c r="J31" s="62"/>
      <c r="K31" s="61">
        <v>44079</v>
      </c>
      <c r="L31" s="62">
        <v>0</v>
      </c>
      <c r="M31" s="62" t="s">
        <v>1768</v>
      </c>
      <c r="N31" s="62" t="b">
        <v>1</v>
      </c>
      <c r="O31" s="62"/>
      <c r="P31" s="62">
        <v>1</v>
      </c>
      <c r="Q31" s="62">
        <v>0</v>
      </c>
      <c r="R31" s="62" t="s">
        <v>1768</v>
      </c>
      <c r="S31" s="62" t="b">
        <v>1</v>
      </c>
    </row>
    <row r="32" spans="1:19" s="3" customFormat="1" ht="15" customHeight="1">
      <c r="A32" s="56">
        <v>22904</v>
      </c>
      <c r="B32" s="57">
        <v>43875.527777777781</v>
      </c>
      <c r="C32" s="59">
        <v>43580.5</v>
      </c>
      <c r="D32" s="59">
        <v>44040.482638888891</v>
      </c>
      <c r="E32" s="59">
        <v>44065.387499999997</v>
      </c>
      <c r="F32" s="59">
        <v>44066.73541666667</v>
      </c>
      <c r="G32" s="59"/>
      <c r="H32" s="59"/>
      <c r="I32" s="61"/>
      <c r="J32" s="62"/>
      <c r="K32" s="61">
        <v>44066</v>
      </c>
      <c r="L32" s="62">
        <v>0</v>
      </c>
      <c r="M32" s="62" t="s">
        <v>1768</v>
      </c>
      <c r="N32" s="62" t="b">
        <v>1</v>
      </c>
      <c r="O32" s="62"/>
      <c r="P32" s="62">
        <v>1</v>
      </c>
      <c r="Q32" s="62">
        <v>0</v>
      </c>
      <c r="R32" s="62" t="s">
        <v>1768</v>
      </c>
      <c r="S32" s="62" t="b">
        <v>1</v>
      </c>
    </row>
    <row r="33" spans="1:19" s="3" customFormat="1" ht="15" customHeight="1">
      <c r="A33" s="56">
        <v>22456</v>
      </c>
      <c r="B33" s="57">
        <v>43872.425694444442</v>
      </c>
      <c r="C33" s="59">
        <v>43580.5</v>
      </c>
      <c r="D33" s="59">
        <v>43879.423611111109</v>
      </c>
      <c r="E33" s="60">
        <v>44051.517361111109</v>
      </c>
      <c r="F33" s="64">
        <v>44136.819444444445</v>
      </c>
      <c r="G33" s="63"/>
      <c r="H33" s="59"/>
      <c r="I33" s="61"/>
      <c r="J33" s="62"/>
      <c r="K33" s="61">
        <v>43879</v>
      </c>
      <c r="L33" s="62">
        <v>2</v>
      </c>
      <c r="M33" s="62" t="s">
        <v>1768</v>
      </c>
      <c r="N33" s="62" t="b">
        <v>1</v>
      </c>
      <c r="O33" s="62"/>
      <c r="P33" s="62">
        <v>1</v>
      </c>
      <c r="Q33" s="62">
        <v>2</v>
      </c>
      <c r="R33" s="62" t="s">
        <v>1768</v>
      </c>
      <c r="S33" s="62" t="b">
        <v>1</v>
      </c>
    </row>
    <row r="34" spans="1:19" s="3" customFormat="1" ht="15" customHeight="1">
      <c r="A34" s="56">
        <v>22390</v>
      </c>
      <c r="B34" s="57">
        <v>43871.128472222219</v>
      </c>
      <c r="C34" s="59">
        <v>43580.5</v>
      </c>
      <c r="D34" s="59">
        <v>44040.655555555553</v>
      </c>
      <c r="E34" s="59">
        <v>44065.413194444445</v>
      </c>
      <c r="F34" s="59">
        <v>44066.763194444444</v>
      </c>
      <c r="G34" s="59"/>
      <c r="H34" s="59"/>
      <c r="I34" s="61"/>
      <c r="J34" s="62"/>
      <c r="K34" s="61">
        <v>44066</v>
      </c>
      <c r="L34" s="62">
        <v>0</v>
      </c>
      <c r="M34" s="62" t="s">
        <v>1768</v>
      </c>
      <c r="N34" s="62" t="b">
        <v>1</v>
      </c>
      <c r="O34" s="62"/>
      <c r="P34" s="62">
        <v>1</v>
      </c>
      <c r="Q34" s="62">
        <v>0</v>
      </c>
      <c r="R34" s="62" t="s">
        <v>1768</v>
      </c>
      <c r="S34" s="62" t="b">
        <v>1</v>
      </c>
    </row>
    <row r="35" spans="1:19" s="3" customFormat="1" ht="15" customHeight="1">
      <c r="A35" s="56">
        <v>19089</v>
      </c>
      <c r="B35" s="57">
        <v>43766.084027777775</v>
      </c>
      <c r="C35" s="59">
        <v>43580.5</v>
      </c>
      <c r="D35" s="59">
        <v>43908.745833333334</v>
      </c>
      <c r="E35" s="60">
        <v>44136.822222222225</v>
      </c>
      <c r="F35" s="60">
        <v>44136.322222222225</v>
      </c>
      <c r="G35" s="59"/>
      <c r="H35" s="59"/>
      <c r="I35" s="61"/>
      <c r="J35" s="62"/>
      <c r="K35" s="61">
        <v>43916</v>
      </c>
      <c r="L35" s="62">
        <v>2</v>
      </c>
      <c r="M35" s="62" t="s">
        <v>1768</v>
      </c>
      <c r="N35" s="62" t="b">
        <v>1</v>
      </c>
      <c r="O35" s="62"/>
      <c r="P35" s="62">
        <v>1</v>
      </c>
      <c r="Q35" s="62">
        <v>2</v>
      </c>
      <c r="R35" s="62" t="s">
        <v>1768</v>
      </c>
      <c r="S35" s="62" t="b">
        <v>1</v>
      </c>
    </row>
    <row r="36" spans="1:19" s="3" customFormat="1" ht="15" customHeight="1">
      <c r="A36" s="56">
        <v>12085</v>
      </c>
      <c r="B36" s="57">
        <v>43648.132638888892</v>
      </c>
      <c r="C36" s="59">
        <v>43580.5</v>
      </c>
      <c r="D36" s="59">
        <v>43663.418055555558</v>
      </c>
      <c r="E36" s="59">
        <v>43694.458333333336</v>
      </c>
      <c r="F36" s="59"/>
      <c r="G36" s="59"/>
      <c r="H36" s="59"/>
      <c r="I36" s="61"/>
      <c r="J36" s="62"/>
      <c r="K36" s="61">
        <v>43838</v>
      </c>
      <c r="L36" s="62">
        <v>0</v>
      </c>
      <c r="M36" s="62" t="s">
        <v>1768</v>
      </c>
      <c r="N36" s="62" t="b">
        <v>1</v>
      </c>
      <c r="O36" s="62"/>
      <c r="P36" s="62">
        <v>1</v>
      </c>
      <c r="Q36" s="62">
        <v>0</v>
      </c>
      <c r="R36" s="62" t="s">
        <v>1768</v>
      </c>
      <c r="S36" s="62" t="b">
        <v>1</v>
      </c>
    </row>
    <row r="37" spans="1:19" s="3" customFormat="1" ht="15" customHeight="1">
      <c r="A37" s="56">
        <v>14972</v>
      </c>
      <c r="B37" s="57">
        <v>43699.189583333333</v>
      </c>
      <c r="C37" s="59">
        <v>43580.5</v>
      </c>
      <c r="D37" s="59">
        <v>43706.330555555556</v>
      </c>
      <c r="E37" s="60">
        <v>44231.599305555559</v>
      </c>
      <c r="F37" s="63"/>
      <c r="G37" s="59"/>
      <c r="H37" s="59"/>
      <c r="I37" s="61"/>
      <c r="J37" s="62"/>
      <c r="K37" s="61">
        <v>44089</v>
      </c>
      <c r="L37" s="62">
        <v>1</v>
      </c>
      <c r="M37" s="62" t="s">
        <v>1768</v>
      </c>
      <c r="N37" s="62" t="b">
        <v>1</v>
      </c>
      <c r="O37" s="62"/>
      <c r="P37" s="62">
        <v>1</v>
      </c>
      <c r="Q37" s="62">
        <v>1</v>
      </c>
      <c r="R37" s="62" t="s">
        <v>1768</v>
      </c>
      <c r="S37" s="62" t="b">
        <v>1</v>
      </c>
    </row>
    <row r="38" spans="1:19" s="3" customFormat="1" ht="15" customHeight="1">
      <c r="A38" s="56">
        <v>20310</v>
      </c>
      <c r="B38" s="57">
        <v>43775.195138888892</v>
      </c>
      <c r="C38" s="59">
        <v>43580.5</v>
      </c>
      <c r="D38" s="59">
        <v>44119.756944444445</v>
      </c>
      <c r="E38" s="60">
        <v>44128.649305555555</v>
      </c>
      <c r="F38" s="60">
        <v>44231.464583333334</v>
      </c>
      <c r="G38" s="59"/>
      <c r="H38" s="59"/>
      <c r="I38" s="61"/>
      <c r="J38" s="62"/>
      <c r="K38" s="61">
        <v>44119</v>
      </c>
      <c r="L38" s="62">
        <v>2</v>
      </c>
      <c r="M38" s="62" t="s">
        <v>1768</v>
      </c>
      <c r="N38" s="62" t="b">
        <v>1</v>
      </c>
      <c r="O38" s="62"/>
      <c r="P38" s="62">
        <v>1</v>
      </c>
      <c r="Q38" s="62">
        <v>2</v>
      </c>
      <c r="R38" s="62" t="s">
        <v>1768</v>
      </c>
      <c r="S38" s="62" t="b">
        <v>1</v>
      </c>
    </row>
    <row r="39" spans="1:19" s="3" customFormat="1" ht="15" customHeight="1">
      <c r="A39" s="56">
        <v>22527</v>
      </c>
      <c r="B39" s="57">
        <v>43872.106249999997</v>
      </c>
      <c r="C39" s="59">
        <v>43580.5</v>
      </c>
      <c r="D39" s="59">
        <v>44005.607638888891</v>
      </c>
      <c r="E39" s="59">
        <v>44065.4375</v>
      </c>
      <c r="F39" s="64">
        <v>44231.51666666667</v>
      </c>
      <c r="G39" s="63"/>
      <c r="H39" s="59"/>
      <c r="I39" s="61"/>
      <c r="J39" s="62"/>
      <c r="K39" s="61">
        <v>44077</v>
      </c>
      <c r="L39" s="62">
        <v>1</v>
      </c>
      <c r="M39" s="62" t="s">
        <v>1768</v>
      </c>
      <c r="N39" s="62" t="b">
        <v>1</v>
      </c>
      <c r="O39" s="62"/>
      <c r="P39" s="62">
        <v>1</v>
      </c>
      <c r="Q39" s="62">
        <v>1</v>
      </c>
      <c r="R39" s="62" t="s">
        <v>1768</v>
      </c>
      <c r="S39" s="62" t="b">
        <v>1</v>
      </c>
    </row>
    <row r="40" spans="1:19" s="3" customFormat="1" ht="15" customHeight="1">
      <c r="A40" s="56">
        <v>22582</v>
      </c>
      <c r="B40" s="57">
        <v>43872.143055555556</v>
      </c>
      <c r="C40" s="59">
        <v>43580.5</v>
      </c>
      <c r="D40" s="59">
        <v>44005.489583333336</v>
      </c>
      <c r="E40" s="59">
        <v>44051.430555555555</v>
      </c>
      <c r="F40" s="64">
        <v>44231.59097222222</v>
      </c>
      <c r="G40" s="63"/>
      <c r="H40" s="59"/>
      <c r="I40" s="61"/>
      <c r="J40" s="62"/>
      <c r="K40" s="61">
        <v>43832</v>
      </c>
      <c r="L40" s="62">
        <v>1</v>
      </c>
      <c r="M40" s="62" t="s">
        <v>1768</v>
      </c>
      <c r="N40" s="62" t="b">
        <v>1</v>
      </c>
      <c r="O40" s="62"/>
      <c r="P40" s="62">
        <v>1</v>
      </c>
      <c r="Q40" s="62">
        <v>1</v>
      </c>
      <c r="R40" s="62" t="s">
        <v>1768</v>
      </c>
      <c r="S40" s="62" t="b">
        <v>1</v>
      </c>
    </row>
    <row r="41" spans="1:19" s="3" customFormat="1" ht="15" customHeight="1">
      <c r="A41" s="56">
        <v>11954</v>
      </c>
      <c r="B41" s="57">
        <v>43648.063194444447</v>
      </c>
      <c r="C41" s="59">
        <v>43580.5</v>
      </c>
      <c r="D41" s="59">
        <v>43678.396527777775</v>
      </c>
      <c r="E41" s="59">
        <v>43680.458333333336</v>
      </c>
      <c r="F41" s="63"/>
      <c r="G41" s="59"/>
      <c r="H41" s="59"/>
      <c r="I41" s="61"/>
      <c r="J41" s="62"/>
      <c r="K41" s="61">
        <v>44119</v>
      </c>
      <c r="L41" s="62">
        <v>0</v>
      </c>
      <c r="M41" s="62" t="s">
        <v>1768</v>
      </c>
      <c r="N41" s="62" t="b">
        <v>1</v>
      </c>
      <c r="O41" s="62"/>
      <c r="P41" s="62">
        <v>1</v>
      </c>
      <c r="Q41" s="62">
        <v>0</v>
      </c>
      <c r="R41" s="62" t="s">
        <v>1768</v>
      </c>
      <c r="S41" s="62" t="b">
        <v>1</v>
      </c>
    </row>
    <row r="42" spans="1:19" s="3" customFormat="1" ht="15" customHeight="1">
      <c r="A42" s="56">
        <v>18564</v>
      </c>
      <c r="B42" s="57">
        <v>43761.302083333336</v>
      </c>
      <c r="C42" s="59">
        <v>43580.5</v>
      </c>
      <c r="D42" s="59">
        <v>43777.555555555555</v>
      </c>
      <c r="E42" s="59">
        <v>43876.489583333336</v>
      </c>
      <c r="F42" s="59"/>
      <c r="G42" s="59"/>
      <c r="H42" s="59"/>
      <c r="I42" s="61"/>
      <c r="J42" s="62"/>
      <c r="K42" s="61">
        <v>44001</v>
      </c>
      <c r="L42" s="62">
        <v>0</v>
      </c>
      <c r="M42" s="62" t="s">
        <v>1768</v>
      </c>
      <c r="N42" s="62" t="b">
        <v>1</v>
      </c>
      <c r="O42" s="62"/>
      <c r="P42" s="62">
        <v>1</v>
      </c>
      <c r="Q42" s="62">
        <v>0</v>
      </c>
      <c r="R42" s="62" t="s">
        <v>1768</v>
      </c>
      <c r="S42" s="62" t="b">
        <v>1</v>
      </c>
    </row>
    <row r="43" spans="1:19" s="3" customFormat="1" ht="15" customHeight="1">
      <c r="A43" s="56">
        <v>26163</v>
      </c>
      <c r="B43" s="57">
        <v>44123.132638888892</v>
      </c>
      <c r="C43" s="59">
        <v>43580</v>
      </c>
      <c r="D43" s="59">
        <v>44123.681944444441</v>
      </c>
      <c r="E43" s="60">
        <v>44128.477083333331</v>
      </c>
      <c r="F43" s="60">
        <v>44186.605555555558</v>
      </c>
      <c r="G43" s="59"/>
      <c r="H43" s="59"/>
      <c r="I43" s="61"/>
      <c r="J43" s="62"/>
      <c r="K43" s="61">
        <v>44123</v>
      </c>
      <c r="L43" s="62">
        <v>2</v>
      </c>
      <c r="M43" s="62" t="s">
        <v>1768</v>
      </c>
      <c r="N43" s="62" t="b">
        <v>1</v>
      </c>
      <c r="O43" s="62"/>
      <c r="P43" s="62">
        <v>1</v>
      </c>
      <c r="Q43" s="62">
        <v>2</v>
      </c>
      <c r="R43" s="62" t="s">
        <v>1768</v>
      </c>
      <c r="S43" s="62" t="b">
        <v>1</v>
      </c>
    </row>
    <row r="44" spans="1:19" s="3" customFormat="1" ht="15" customHeight="1">
      <c r="A44" s="56">
        <v>26050</v>
      </c>
      <c r="B44" s="57">
        <v>44120.404166666667</v>
      </c>
      <c r="C44" s="59">
        <v>43580.5</v>
      </c>
      <c r="D44" s="59">
        <v>44123.663888888892</v>
      </c>
      <c r="E44" s="60">
        <v>44128.472222222219</v>
      </c>
      <c r="F44" s="60">
        <v>44186.59375</v>
      </c>
      <c r="G44" s="59"/>
      <c r="H44" s="59"/>
      <c r="I44" s="61"/>
      <c r="J44" s="62"/>
      <c r="K44" s="61">
        <v>44123</v>
      </c>
      <c r="L44" s="62">
        <v>2</v>
      </c>
      <c r="M44" s="62" t="s">
        <v>1768</v>
      </c>
      <c r="N44" s="62" t="b">
        <v>1</v>
      </c>
      <c r="O44" s="62"/>
      <c r="P44" s="62">
        <v>1</v>
      </c>
      <c r="Q44" s="62">
        <v>2</v>
      </c>
      <c r="R44" s="62" t="s">
        <v>1768</v>
      </c>
      <c r="S44" s="62" t="b">
        <v>1</v>
      </c>
    </row>
    <row r="45" spans="1:19" s="3" customFormat="1" ht="15" customHeight="1">
      <c r="A45" s="56">
        <v>20290</v>
      </c>
      <c r="B45" s="57">
        <v>43775.173611111109</v>
      </c>
      <c r="C45" s="59">
        <v>43580.5</v>
      </c>
      <c r="D45" s="59">
        <v>44062.663194444445</v>
      </c>
      <c r="E45" s="60">
        <v>44121.428472222222</v>
      </c>
      <c r="F45" s="59"/>
      <c r="G45" s="59"/>
      <c r="H45" s="59"/>
      <c r="I45" s="61"/>
      <c r="J45" s="62"/>
      <c r="K45" s="61">
        <v>44077</v>
      </c>
      <c r="L45" s="62">
        <v>1</v>
      </c>
      <c r="M45" s="62" t="s">
        <v>1768</v>
      </c>
      <c r="N45" s="62" t="b">
        <v>1</v>
      </c>
      <c r="O45" s="62"/>
      <c r="P45" s="62">
        <v>1</v>
      </c>
      <c r="Q45" s="62">
        <v>1</v>
      </c>
      <c r="R45" s="62" t="s">
        <v>1768</v>
      </c>
      <c r="S45" s="62" t="b">
        <v>1</v>
      </c>
    </row>
    <row r="46" spans="1:19" s="3" customFormat="1" ht="15" customHeight="1">
      <c r="A46" s="56">
        <v>15576</v>
      </c>
      <c r="B46" s="57">
        <v>43721.50277777778</v>
      </c>
      <c r="C46" s="59">
        <v>43580.5</v>
      </c>
      <c r="D46" s="60">
        <v>44062.670138888891</v>
      </c>
      <c r="E46" s="60">
        <v>44121.440972222219</v>
      </c>
      <c r="F46" s="59"/>
      <c r="G46" s="59"/>
      <c r="H46" s="59"/>
      <c r="I46" s="61"/>
      <c r="J46" s="62"/>
      <c r="K46" s="61">
        <v>43601</v>
      </c>
      <c r="L46" s="62">
        <v>2</v>
      </c>
      <c r="M46" s="62" t="s">
        <v>1768</v>
      </c>
      <c r="N46" s="62" t="b">
        <v>1</v>
      </c>
      <c r="O46" s="62"/>
      <c r="P46" s="62">
        <v>1</v>
      </c>
      <c r="Q46" s="62">
        <v>2</v>
      </c>
      <c r="R46" s="62" t="s">
        <v>1768</v>
      </c>
      <c r="S46" s="62" t="b">
        <v>1</v>
      </c>
    </row>
    <row r="47" spans="1:19" s="3" customFormat="1" ht="15" customHeight="1">
      <c r="A47" s="56">
        <v>19049</v>
      </c>
      <c r="B47" s="57">
        <v>43766.073611111111</v>
      </c>
      <c r="C47" s="59">
        <v>43580.5</v>
      </c>
      <c r="D47" s="59">
        <v>43903.555555555555</v>
      </c>
      <c r="E47" s="59">
        <v>43909.784722222219</v>
      </c>
      <c r="F47" s="64">
        <v>44182.395833333336</v>
      </c>
      <c r="G47" s="59"/>
      <c r="H47" s="59"/>
      <c r="I47" s="61"/>
      <c r="J47" s="62"/>
      <c r="K47" s="61">
        <v>44079</v>
      </c>
      <c r="L47" s="62">
        <v>1</v>
      </c>
      <c r="M47" s="62" t="s">
        <v>1768</v>
      </c>
      <c r="N47" s="62" t="b">
        <v>1</v>
      </c>
      <c r="O47" s="62"/>
      <c r="P47" s="62">
        <v>1</v>
      </c>
      <c r="Q47" s="62">
        <v>1</v>
      </c>
      <c r="R47" s="62" t="s">
        <v>1768</v>
      </c>
      <c r="S47" s="62" t="b">
        <v>1</v>
      </c>
    </row>
    <row r="48" spans="1:19" s="3" customFormat="1" ht="15" customHeight="1">
      <c r="A48" s="56">
        <v>20774</v>
      </c>
      <c r="B48" s="57">
        <v>43781.1875</v>
      </c>
      <c r="C48" s="59">
        <v>43580.5</v>
      </c>
      <c r="D48" s="59">
        <v>44035.548611111109</v>
      </c>
      <c r="E48" s="59">
        <v>44121.454861111109</v>
      </c>
      <c r="F48" s="64">
        <v>44154.515972222223</v>
      </c>
      <c r="G48" s="59"/>
      <c r="H48" s="59"/>
      <c r="I48" s="61"/>
      <c r="J48" s="62"/>
      <c r="K48" s="61">
        <v>44121</v>
      </c>
      <c r="L48" s="62">
        <v>1</v>
      </c>
      <c r="M48" s="62" t="s">
        <v>1768</v>
      </c>
      <c r="N48" s="62" t="b">
        <v>1</v>
      </c>
      <c r="O48" s="62"/>
      <c r="P48" s="62">
        <v>1</v>
      </c>
      <c r="Q48" s="62">
        <v>1</v>
      </c>
      <c r="R48" s="62" t="s">
        <v>1768</v>
      </c>
      <c r="S48" s="62" t="b">
        <v>1</v>
      </c>
    </row>
    <row r="49" spans="1:19" s="3" customFormat="1" ht="15" customHeight="1">
      <c r="A49" s="56">
        <v>23017</v>
      </c>
      <c r="B49" s="57">
        <v>43880.46597222222</v>
      </c>
      <c r="C49" s="59">
        <v>44064</v>
      </c>
      <c r="D49" s="59">
        <v>44055.736111111109</v>
      </c>
      <c r="E49" s="59">
        <v>44128.427083333336</v>
      </c>
      <c r="F49" s="64">
        <v>44154.429861111108</v>
      </c>
      <c r="G49" s="59"/>
      <c r="H49" s="59"/>
      <c r="I49" s="61"/>
      <c r="J49" s="62"/>
      <c r="K49" s="61">
        <v>44128</v>
      </c>
      <c r="L49" s="62">
        <v>1</v>
      </c>
      <c r="M49" s="62" t="s">
        <v>1768</v>
      </c>
      <c r="N49" s="62" t="b">
        <v>1</v>
      </c>
      <c r="O49" s="62"/>
      <c r="P49" s="62">
        <v>1</v>
      </c>
      <c r="Q49" s="62">
        <v>1</v>
      </c>
      <c r="R49" s="62" t="s">
        <v>1768</v>
      </c>
      <c r="S49" s="62" t="b">
        <v>1</v>
      </c>
    </row>
    <row r="50" spans="1:19" s="3" customFormat="1" ht="15" customHeight="1">
      <c r="A50" s="56">
        <v>20877</v>
      </c>
      <c r="B50" s="57">
        <v>43781.23333333333</v>
      </c>
      <c r="C50" s="59">
        <v>43580.5</v>
      </c>
      <c r="D50" s="59">
        <v>44055.701388888891</v>
      </c>
      <c r="E50" s="60">
        <v>44128.40625</v>
      </c>
      <c r="F50" s="64">
        <v>44137.548611111109</v>
      </c>
      <c r="G50" s="59"/>
      <c r="H50" s="59"/>
      <c r="I50" s="61"/>
      <c r="J50" s="62"/>
      <c r="K50" s="61">
        <v>44126</v>
      </c>
      <c r="L50" s="62">
        <v>2</v>
      </c>
      <c r="M50" s="62" t="s">
        <v>1768</v>
      </c>
      <c r="N50" s="62" t="b">
        <v>1</v>
      </c>
      <c r="O50" s="62"/>
      <c r="P50" s="62">
        <v>1</v>
      </c>
      <c r="Q50" s="62">
        <v>2</v>
      </c>
      <c r="R50" s="62" t="s">
        <v>1768</v>
      </c>
      <c r="S50" s="62" t="b">
        <v>1</v>
      </c>
    </row>
    <row r="51" spans="1:19" s="3" customFormat="1" ht="15" customHeight="1">
      <c r="A51" s="56">
        <v>9049</v>
      </c>
      <c r="B51" s="57">
        <v>43619.277083333334</v>
      </c>
      <c r="C51" s="59">
        <v>44137.475694444445</v>
      </c>
      <c r="D51" s="59">
        <v>43629.5</v>
      </c>
      <c r="E51" s="59">
        <v>44134.541666666664</v>
      </c>
      <c r="F51" s="59">
        <v>44134.744444444441</v>
      </c>
      <c r="G51" s="59"/>
      <c r="H51" s="59"/>
      <c r="I51" s="61"/>
      <c r="J51" s="62"/>
      <c r="K51" s="61">
        <v>44137</v>
      </c>
      <c r="L51" s="62"/>
      <c r="M51" s="62" t="s">
        <v>1768</v>
      </c>
      <c r="N51" s="62" t="b">
        <v>1</v>
      </c>
      <c r="O51" s="62"/>
      <c r="P51" s="62">
        <v>1</v>
      </c>
      <c r="Q51" s="62"/>
      <c r="R51" s="62" t="s">
        <v>1768</v>
      </c>
      <c r="S51" s="62" t="b">
        <v>1</v>
      </c>
    </row>
    <row r="52" spans="1:19" s="3" customFormat="1" ht="15" customHeight="1">
      <c r="A52" s="56">
        <v>17692</v>
      </c>
      <c r="B52" s="57">
        <v>43756.049305555556</v>
      </c>
      <c r="C52" s="59">
        <v>44040.505555555559</v>
      </c>
      <c r="D52" s="59">
        <v>44041.642361111109</v>
      </c>
      <c r="E52" s="59">
        <v>44042.742361111108</v>
      </c>
      <c r="F52" s="64">
        <v>44133.420138888891</v>
      </c>
      <c r="G52" s="59"/>
      <c r="H52" s="59"/>
      <c r="I52" s="61"/>
      <c r="J52" s="62"/>
      <c r="K52" s="61">
        <v>44087</v>
      </c>
      <c r="L52" s="62">
        <v>1</v>
      </c>
      <c r="M52" s="62" t="s">
        <v>1768</v>
      </c>
      <c r="N52" s="62" t="b">
        <v>1</v>
      </c>
      <c r="O52" s="62"/>
      <c r="P52" s="62">
        <v>1</v>
      </c>
      <c r="Q52" s="62">
        <v>1</v>
      </c>
      <c r="R52" s="62" t="s">
        <v>1768</v>
      </c>
      <c r="S52" s="62" t="b">
        <v>1</v>
      </c>
    </row>
    <row r="53" spans="1:19" s="3" customFormat="1" ht="15" customHeight="1">
      <c r="A53" s="56">
        <v>7592</v>
      </c>
      <c r="B53" s="57">
        <v>43600.32708333333</v>
      </c>
      <c r="C53" s="59">
        <v>43580.5</v>
      </c>
      <c r="D53" s="59">
        <v>43712.901388888888</v>
      </c>
      <c r="E53" s="60">
        <v>44128.482638888891</v>
      </c>
      <c r="F53" s="64">
        <v>44130.555555555555</v>
      </c>
      <c r="G53" s="59"/>
      <c r="H53" s="59"/>
      <c r="I53" s="61"/>
      <c r="J53" s="62"/>
      <c r="K53" s="61">
        <v>44083</v>
      </c>
      <c r="L53" s="62">
        <v>2</v>
      </c>
      <c r="M53" s="62" t="s">
        <v>1768</v>
      </c>
      <c r="N53" s="62" t="b">
        <v>1</v>
      </c>
      <c r="O53" s="62"/>
      <c r="P53" s="62">
        <v>1</v>
      </c>
      <c r="Q53" s="62">
        <v>2</v>
      </c>
      <c r="R53" s="62" t="s">
        <v>1768</v>
      </c>
      <c r="S53" s="62" t="b">
        <v>1</v>
      </c>
    </row>
    <row r="54" spans="1:19" s="3" customFormat="1" ht="15" customHeight="1">
      <c r="A54" s="56">
        <v>22903</v>
      </c>
      <c r="B54" s="57">
        <v>43875.527777777781</v>
      </c>
      <c r="C54" s="59">
        <v>43580.5</v>
      </c>
      <c r="D54" s="59">
        <v>44040.503472222219</v>
      </c>
      <c r="E54" s="59">
        <v>44042.708333333336</v>
      </c>
      <c r="F54" s="64">
        <v>44127.42083333333</v>
      </c>
      <c r="G54" s="59"/>
      <c r="H54" s="59"/>
      <c r="I54" s="61"/>
      <c r="J54" s="62"/>
      <c r="K54" s="61">
        <v>44083</v>
      </c>
      <c r="L54" s="62">
        <v>1</v>
      </c>
      <c r="M54" s="62" t="s">
        <v>1768</v>
      </c>
      <c r="N54" s="62" t="b">
        <v>1</v>
      </c>
      <c r="O54" s="62"/>
      <c r="P54" s="62">
        <v>1</v>
      </c>
      <c r="Q54" s="62">
        <v>1</v>
      </c>
      <c r="R54" s="62" t="s">
        <v>1768</v>
      </c>
      <c r="S54" s="62" t="b">
        <v>1</v>
      </c>
    </row>
    <row r="55" spans="1:19" s="3" customFormat="1" ht="15" customHeight="1">
      <c r="A55" s="56">
        <v>9039</v>
      </c>
      <c r="B55" s="57">
        <v>43619.272222222222</v>
      </c>
      <c r="C55" s="59">
        <v>43580.5</v>
      </c>
      <c r="D55" s="59">
        <v>43629.5</v>
      </c>
      <c r="E55" s="60">
        <v>44125.725694444445</v>
      </c>
      <c r="F55" s="64">
        <v>44125.725694444445</v>
      </c>
      <c r="G55" s="59"/>
      <c r="H55" s="59"/>
      <c r="I55" s="61"/>
      <c r="J55" s="62"/>
      <c r="K55" s="61">
        <v>43788</v>
      </c>
      <c r="L55" s="62">
        <v>2</v>
      </c>
      <c r="M55" s="62" t="s">
        <v>1768</v>
      </c>
      <c r="N55" s="62" t="b">
        <v>1</v>
      </c>
      <c r="O55" s="62"/>
      <c r="P55" s="62">
        <v>1</v>
      </c>
      <c r="Q55" s="62">
        <v>2</v>
      </c>
      <c r="R55" s="62" t="s">
        <v>1768</v>
      </c>
      <c r="S55" s="62" t="b">
        <v>1</v>
      </c>
    </row>
    <row r="56" spans="1:19" s="3" customFormat="1" ht="15" customHeight="1">
      <c r="A56" s="56">
        <v>7503</v>
      </c>
      <c r="B56" s="57">
        <v>43600.304861111108</v>
      </c>
      <c r="C56" s="59">
        <v>43580.5</v>
      </c>
      <c r="D56" s="59">
        <v>43647.525000000001</v>
      </c>
      <c r="E56" s="59">
        <v>44004.595833333333</v>
      </c>
      <c r="F56" s="59">
        <v>44065.420138888891</v>
      </c>
      <c r="G56" s="64">
        <v>44118.569444444445</v>
      </c>
      <c r="H56" s="63"/>
      <c r="I56" s="61"/>
      <c r="J56" s="62"/>
      <c r="K56" s="61">
        <v>44069</v>
      </c>
      <c r="L56" s="62">
        <v>1</v>
      </c>
      <c r="M56" s="62" t="s">
        <v>1768</v>
      </c>
      <c r="N56" s="62"/>
      <c r="O56" s="62"/>
      <c r="P56" s="62">
        <v>1</v>
      </c>
      <c r="Q56" s="62">
        <v>1</v>
      </c>
      <c r="R56" s="62" t="s">
        <v>1768</v>
      </c>
      <c r="S56" s="62"/>
    </row>
    <row r="57" spans="1:19" s="3" customFormat="1" ht="15" customHeight="1">
      <c r="A57" s="56">
        <v>25364</v>
      </c>
      <c r="B57" s="57">
        <v>44089.397916666669</v>
      </c>
      <c r="C57" s="59">
        <v>44064.5</v>
      </c>
      <c r="D57" s="59">
        <v>44092.496527777781</v>
      </c>
      <c r="E57" s="64">
        <v>44118.548611111109</v>
      </c>
      <c r="F57" s="60">
        <v>44121.440972222219</v>
      </c>
      <c r="G57" s="63"/>
      <c r="H57" s="59"/>
      <c r="I57" s="61"/>
      <c r="J57" s="62"/>
      <c r="K57" s="61">
        <v>44095</v>
      </c>
      <c r="L57" s="62">
        <v>2</v>
      </c>
      <c r="M57" s="62" t="s">
        <v>1768</v>
      </c>
      <c r="N57" s="62"/>
      <c r="O57" s="62"/>
      <c r="P57" s="62">
        <v>1</v>
      </c>
      <c r="Q57" s="62">
        <v>2</v>
      </c>
      <c r="R57" s="62" t="s">
        <v>1768</v>
      </c>
      <c r="S57" s="62"/>
    </row>
    <row r="58" spans="1:19" s="3" customFormat="1" ht="15" customHeight="1">
      <c r="A58" s="56">
        <v>23214</v>
      </c>
      <c r="B58" s="57">
        <v>43880.21597222222</v>
      </c>
      <c r="C58" s="59">
        <v>43580.5</v>
      </c>
      <c r="D58" s="59">
        <v>44001.614583333336</v>
      </c>
      <c r="E58" s="59">
        <v>44065.461805555555</v>
      </c>
      <c r="F58" s="64">
        <v>44111.579861111109</v>
      </c>
      <c r="G58" s="64">
        <v>44118.570833333331</v>
      </c>
      <c r="H58" s="59"/>
      <c r="I58" s="61"/>
      <c r="J58" s="62"/>
      <c r="K58" s="61">
        <v>44069</v>
      </c>
      <c r="L58" s="62">
        <v>2</v>
      </c>
      <c r="M58" s="62" t="s">
        <v>1768</v>
      </c>
      <c r="N58" s="62" t="b">
        <v>1</v>
      </c>
      <c r="O58" s="62"/>
      <c r="P58" s="62">
        <v>1</v>
      </c>
      <c r="Q58" s="62">
        <v>2</v>
      </c>
      <c r="R58" s="62" t="s">
        <v>1768</v>
      </c>
      <c r="S58" s="62" t="b">
        <v>1</v>
      </c>
    </row>
    <row r="59" spans="1:19" s="3" customFormat="1" ht="15" customHeight="1">
      <c r="A59" s="56">
        <v>7547</v>
      </c>
      <c r="B59" s="57">
        <v>43600.31527777778</v>
      </c>
      <c r="C59" s="59">
        <v>44008.592361111114</v>
      </c>
      <c r="D59" s="59">
        <v>43621.5</v>
      </c>
      <c r="E59" s="63">
        <v>44004.615277777775</v>
      </c>
      <c r="F59" s="59">
        <v>44065.4375</v>
      </c>
      <c r="G59" s="64">
        <v>44111.57708333333</v>
      </c>
      <c r="H59" s="63"/>
      <c r="I59" s="61"/>
      <c r="J59" s="62"/>
      <c r="K59" s="61">
        <v>44065</v>
      </c>
      <c r="L59" s="62">
        <v>1</v>
      </c>
      <c r="M59" s="62" t="s">
        <v>1768</v>
      </c>
      <c r="N59" s="62"/>
      <c r="O59" s="62" t="b">
        <v>1</v>
      </c>
      <c r="P59" s="62">
        <v>1</v>
      </c>
      <c r="Q59" s="62">
        <v>1</v>
      </c>
      <c r="R59" s="62" t="s">
        <v>1768</v>
      </c>
      <c r="S59" s="62"/>
    </row>
    <row r="60" spans="1:19" s="3" customFormat="1" ht="15" customHeight="1">
      <c r="A60" s="56">
        <v>22548</v>
      </c>
      <c r="B60" s="57">
        <v>43872.114583333336</v>
      </c>
      <c r="C60" s="59">
        <v>44004.571527777778</v>
      </c>
      <c r="D60" s="59">
        <v>44008.65625</v>
      </c>
      <c r="E60" s="59">
        <v>44065.430555555555</v>
      </c>
      <c r="F60" s="64">
        <v>44111.574305555558</v>
      </c>
      <c r="G60" s="63"/>
      <c r="H60" s="59"/>
      <c r="I60" s="61"/>
      <c r="J60" s="62"/>
      <c r="K60" s="61">
        <v>44065</v>
      </c>
      <c r="L60" s="62">
        <v>1</v>
      </c>
      <c r="M60" s="62" t="s">
        <v>1768</v>
      </c>
      <c r="N60" s="62" t="b">
        <v>1</v>
      </c>
      <c r="O60" s="62"/>
      <c r="P60" s="62">
        <v>1</v>
      </c>
      <c r="Q60" s="62">
        <v>1</v>
      </c>
      <c r="R60" s="62" t="s">
        <v>1768</v>
      </c>
      <c r="S60" s="62" t="b">
        <v>1</v>
      </c>
    </row>
    <row r="61" spans="1:19" s="3" customFormat="1" ht="15" customHeight="1">
      <c r="A61" s="56">
        <v>23025</v>
      </c>
      <c r="B61" s="57">
        <v>43880.467361111114</v>
      </c>
      <c r="C61" s="59">
        <v>43580.5</v>
      </c>
      <c r="D61" s="59">
        <v>44062.652777777781</v>
      </c>
      <c r="E61" s="59">
        <v>44097.722222222219</v>
      </c>
      <c r="F61" s="64">
        <v>44098.385416666664</v>
      </c>
      <c r="G61" s="59"/>
      <c r="H61" s="59"/>
      <c r="I61" s="61"/>
      <c r="J61" s="62"/>
      <c r="K61" s="61">
        <v>43769</v>
      </c>
      <c r="L61" s="62">
        <v>1</v>
      </c>
      <c r="M61" s="62" t="s">
        <v>1768</v>
      </c>
      <c r="N61" s="62" t="b">
        <v>1</v>
      </c>
      <c r="O61" s="62"/>
      <c r="P61" s="62">
        <v>1</v>
      </c>
      <c r="Q61" s="62">
        <v>1</v>
      </c>
      <c r="R61" s="62" t="s">
        <v>1768</v>
      </c>
      <c r="S61" s="62" t="b">
        <v>1</v>
      </c>
    </row>
    <row r="62" spans="1:19" s="3" customFormat="1" ht="15" customHeight="1">
      <c r="A62" s="56">
        <v>9527</v>
      </c>
      <c r="B62" s="57">
        <v>43621.290972222225</v>
      </c>
      <c r="C62" s="59">
        <v>43580.5</v>
      </c>
      <c r="D62" s="59">
        <v>43629.5</v>
      </c>
      <c r="E62" s="59">
        <v>43720.729166666664</v>
      </c>
      <c r="F62" s="64">
        <v>44097.645833333336</v>
      </c>
      <c r="G62" s="59"/>
      <c r="H62" s="59"/>
      <c r="I62" s="61"/>
      <c r="J62" s="62"/>
      <c r="K62" s="61">
        <v>44090</v>
      </c>
      <c r="L62" s="62">
        <v>1</v>
      </c>
      <c r="M62" s="62" t="s">
        <v>1768</v>
      </c>
      <c r="N62" s="62" t="b">
        <v>1</v>
      </c>
      <c r="O62" s="62"/>
      <c r="P62" s="62">
        <v>1</v>
      </c>
      <c r="Q62" s="62">
        <v>1</v>
      </c>
      <c r="R62" s="62" t="s">
        <v>1768</v>
      </c>
      <c r="S62" s="62" t="b">
        <v>1</v>
      </c>
    </row>
    <row r="63" spans="1:19" s="3" customFormat="1" ht="15" customHeight="1">
      <c r="A63" s="56">
        <v>10314</v>
      </c>
      <c r="B63" s="57">
        <v>43628.138888888891</v>
      </c>
      <c r="C63" s="59">
        <v>43580.5</v>
      </c>
      <c r="D63" s="59">
        <v>43657.680555555555</v>
      </c>
      <c r="E63" s="59">
        <v>43658.739583333336</v>
      </c>
      <c r="F63" s="64">
        <v>44097.569444444445</v>
      </c>
      <c r="G63" s="59"/>
      <c r="H63" s="59"/>
      <c r="I63" s="61"/>
      <c r="J63" s="62"/>
      <c r="K63" s="61">
        <v>44006</v>
      </c>
      <c r="L63" s="62">
        <v>1</v>
      </c>
      <c r="M63" s="62" t="s">
        <v>1768</v>
      </c>
      <c r="N63" s="62" t="b">
        <v>1</v>
      </c>
      <c r="O63" s="62"/>
      <c r="P63" s="62">
        <v>1</v>
      </c>
      <c r="Q63" s="62">
        <v>1</v>
      </c>
      <c r="R63" s="62" t="s">
        <v>1768</v>
      </c>
      <c r="S63" s="62" t="b">
        <v>1</v>
      </c>
    </row>
    <row r="64" spans="1:19" s="3" customFormat="1" ht="15" customHeight="1">
      <c r="A64" s="56">
        <v>12113</v>
      </c>
      <c r="B64" s="57">
        <v>43648.142361111109</v>
      </c>
      <c r="C64" s="59">
        <v>43580.5</v>
      </c>
      <c r="D64" s="60">
        <v>44040.520833333336</v>
      </c>
      <c r="E64" s="60">
        <v>44042.715277777781</v>
      </c>
      <c r="F64" s="59"/>
      <c r="G64" s="59"/>
      <c r="H64" s="59"/>
      <c r="I64" s="61"/>
      <c r="J64" s="62"/>
      <c r="K64" s="61">
        <v>43670</v>
      </c>
      <c r="L64" s="62">
        <v>2</v>
      </c>
      <c r="M64" s="62" t="s">
        <v>1768</v>
      </c>
      <c r="N64" s="62" t="b">
        <v>1</v>
      </c>
      <c r="O64" s="62"/>
      <c r="P64" s="62">
        <v>1</v>
      </c>
      <c r="Q64" s="62">
        <v>2</v>
      </c>
      <c r="R64" s="62" t="s">
        <v>1768</v>
      </c>
      <c r="S64" s="62" t="b">
        <v>1</v>
      </c>
    </row>
    <row r="65" spans="1:19" s="3" customFormat="1" ht="15" customHeight="1">
      <c r="A65" s="56">
        <v>12175</v>
      </c>
      <c r="B65" s="57">
        <v>43648.15347222222</v>
      </c>
      <c r="C65" s="59">
        <v>43580.5</v>
      </c>
      <c r="D65" s="59">
        <v>43677.5</v>
      </c>
      <c r="E65" s="59">
        <v>43680.982638888891</v>
      </c>
      <c r="F65" s="59"/>
      <c r="G65" s="59"/>
      <c r="H65" s="59"/>
      <c r="I65" s="61"/>
      <c r="J65" s="62"/>
      <c r="K65" s="61">
        <v>44077</v>
      </c>
      <c r="L65" s="62">
        <v>0</v>
      </c>
      <c r="M65" s="62" t="s">
        <v>1768</v>
      </c>
      <c r="N65" s="62" t="b">
        <v>1</v>
      </c>
      <c r="O65" s="62"/>
      <c r="P65" s="62">
        <v>1</v>
      </c>
      <c r="Q65" s="62">
        <v>0</v>
      </c>
      <c r="R65" s="62" t="s">
        <v>1768</v>
      </c>
      <c r="S65" s="62" t="b">
        <v>1</v>
      </c>
    </row>
    <row r="66" spans="1:19" s="3" customFormat="1" ht="15" customHeight="1">
      <c r="A66" s="56">
        <v>9543</v>
      </c>
      <c r="B66" s="57">
        <v>43621.297222222223</v>
      </c>
      <c r="C66" s="59">
        <v>43580.5</v>
      </c>
      <c r="D66" s="59">
        <v>43629.5</v>
      </c>
      <c r="E66" s="60">
        <v>44128.390972222223</v>
      </c>
      <c r="F66" s="59"/>
      <c r="G66" s="59"/>
      <c r="H66" s="59"/>
      <c r="I66" s="61"/>
      <c r="J66" s="62"/>
      <c r="K66" s="61">
        <v>44081</v>
      </c>
      <c r="L66" s="62">
        <v>1</v>
      </c>
      <c r="M66" s="62" t="s">
        <v>1768</v>
      </c>
      <c r="N66" s="62" t="b">
        <v>1</v>
      </c>
      <c r="O66" s="62"/>
      <c r="P66" s="62">
        <v>1</v>
      </c>
      <c r="Q66" s="62">
        <v>1</v>
      </c>
      <c r="R66" s="62" t="s">
        <v>1768</v>
      </c>
      <c r="S66" s="62" t="b">
        <v>1</v>
      </c>
    </row>
    <row r="67" spans="1:19" s="3" customFormat="1" ht="15" customHeight="1">
      <c r="A67" s="56">
        <v>10694</v>
      </c>
      <c r="B67" s="57">
        <v>43628.26458333333</v>
      </c>
      <c r="C67" s="59">
        <v>43580.5</v>
      </c>
      <c r="D67" s="59">
        <v>43657.635416666664</v>
      </c>
      <c r="E67" s="59">
        <v>43658.739583333336</v>
      </c>
      <c r="F67" s="59"/>
      <c r="G67" s="59"/>
      <c r="H67" s="59"/>
      <c r="I67" s="61"/>
      <c r="J67" s="62"/>
      <c r="K67" s="61">
        <v>44089</v>
      </c>
      <c r="L67" s="62">
        <v>0</v>
      </c>
      <c r="M67" s="62" t="s">
        <v>1768</v>
      </c>
      <c r="N67" s="62" t="b">
        <v>1</v>
      </c>
      <c r="O67" s="62"/>
      <c r="P67" s="62">
        <v>1</v>
      </c>
      <c r="Q67" s="62">
        <v>0</v>
      </c>
      <c r="R67" s="62" t="s">
        <v>1768</v>
      </c>
      <c r="S67" s="62" t="b">
        <v>1</v>
      </c>
    </row>
    <row r="68" spans="1:19" s="3" customFormat="1" ht="15" customHeight="1">
      <c r="A68" s="56">
        <v>13163</v>
      </c>
      <c r="B68" s="57">
        <v>43671.138194444444</v>
      </c>
      <c r="C68" s="59">
        <v>43580.5</v>
      </c>
      <c r="D68" s="59">
        <v>43672.5</v>
      </c>
      <c r="E68" s="59">
        <v>43675.760416666664</v>
      </c>
      <c r="F68" s="64">
        <v>44001.576388888891</v>
      </c>
      <c r="G68" s="59"/>
      <c r="H68" s="59"/>
      <c r="I68" s="61"/>
      <c r="J68" s="62"/>
      <c r="K68" s="61">
        <v>43791</v>
      </c>
      <c r="L68" s="62">
        <v>1</v>
      </c>
      <c r="M68" s="62" t="s">
        <v>1768</v>
      </c>
      <c r="N68" s="62" t="b">
        <v>1</v>
      </c>
      <c r="O68" s="62"/>
      <c r="P68" s="62">
        <v>1</v>
      </c>
      <c r="Q68" s="62">
        <v>1</v>
      </c>
      <c r="R68" s="62" t="s">
        <v>1768</v>
      </c>
      <c r="S68" s="62" t="b">
        <v>1</v>
      </c>
    </row>
    <row r="69" spans="1:19" s="3" customFormat="1" ht="15" customHeight="1">
      <c r="A69" s="56">
        <v>9601</v>
      </c>
      <c r="B69" s="57">
        <v>43621.311805555553</v>
      </c>
      <c r="C69" s="59">
        <v>43580.5</v>
      </c>
      <c r="D69" s="59">
        <v>43629.5</v>
      </c>
      <c r="E69" s="59">
        <v>43869.55</v>
      </c>
      <c r="F69" s="63"/>
      <c r="G69" s="59"/>
      <c r="H69" s="59"/>
      <c r="I69" s="61"/>
      <c r="J69" s="62"/>
      <c r="K69" s="61">
        <v>44076</v>
      </c>
      <c r="L69" s="62">
        <v>0</v>
      </c>
      <c r="M69" s="62" t="s">
        <v>1768</v>
      </c>
      <c r="N69" s="62" t="b">
        <v>1</v>
      </c>
      <c r="O69" s="62"/>
      <c r="P69" s="62">
        <v>1</v>
      </c>
      <c r="Q69" s="62">
        <v>0</v>
      </c>
      <c r="R69" s="62" t="s">
        <v>1768</v>
      </c>
      <c r="S69" s="62" t="b">
        <v>1</v>
      </c>
    </row>
    <row r="70" spans="1:19" s="3" customFormat="1" ht="15" customHeight="1">
      <c r="A70" s="56">
        <v>10080</v>
      </c>
      <c r="B70" s="57">
        <v>43627.194444444445</v>
      </c>
      <c r="C70" s="59">
        <v>43580.5</v>
      </c>
      <c r="D70" s="59">
        <v>43651.5</v>
      </c>
      <c r="E70" s="59">
        <v>43677.834027777775</v>
      </c>
      <c r="F70" s="59"/>
      <c r="G70" s="59"/>
      <c r="H70" s="59"/>
      <c r="I70" s="61"/>
      <c r="J70" s="62"/>
      <c r="K70" s="61">
        <v>43696</v>
      </c>
      <c r="L70" s="62">
        <v>0</v>
      </c>
      <c r="M70" s="62" t="s">
        <v>1768</v>
      </c>
      <c r="N70" s="62" t="b">
        <v>1</v>
      </c>
      <c r="O70" s="62"/>
      <c r="P70" s="62">
        <v>1</v>
      </c>
      <c r="Q70" s="62">
        <v>0</v>
      </c>
      <c r="R70" s="62" t="s">
        <v>1768</v>
      </c>
      <c r="S70" s="62" t="b">
        <v>1</v>
      </c>
    </row>
    <row r="71" spans="1:19" s="3" customFormat="1" ht="15" customHeight="1">
      <c r="A71" s="56">
        <v>12242</v>
      </c>
      <c r="B71" s="57">
        <v>43648.166666666664</v>
      </c>
      <c r="C71" s="59">
        <v>43580.5</v>
      </c>
      <c r="D71" s="59">
        <v>43663.5</v>
      </c>
      <c r="E71" s="59">
        <v>43677.75</v>
      </c>
      <c r="F71" s="59"/>
      <c r="G71" s="59"/>
      <c r="H71" s="59"/>
      <c r="I71" s="61"/>
      <c r="J71" s="62"/>
      <c r="K71" s="61">
        <v>43815</v>
      </c>
      <c r="L71" s="62">
        <v>0</v>
      </c>
      <c r="M71" s="62" t="s">
        <v>1768</v>
      </c>
      <c r="N71" s="62" t="b">
        <v>1</v>
      </c>
      <c r="O71" s="62"/>
      <c r="P71" s="62">
        <v>1</v>
      </c>
      <c r="Q71" s="62">
        <v>0</v>
      </c>
      <c r="R71" s="62" t="s">
        <v>1768</v>
      </c>
      <c r="S71" s="62" t="b">
        <v>1</v>
      </c>
    </row>
    <row r="72" spans="1:19" s="3" customFormat="1" ht="15" customHeight="1">
      <c r="A72" s="56">
        <v>15740</v>
      </c>
      <c r="B72" s="57">
        <v>43721.234722222223</v>
      </c>
      <c r="C72" s="59">
        <v>43580.5</v>
      </c>
      <c r="D72" s="60">
        <v>44113.442361111112</v>
      </c>
      <c r="E72" s="60">
        <v>44118.71875</v>
      </c>
      <c r="F72" s="59"/>
      <c r="G72" s="59"/>
      <c r="H72" s="59"/>
      <c r="I72" s="61"/>
      <c r="J72" s="62"/>
      <c r="K72" s="61">
        <v>43609</v>
      </c>
      <c r="L72" s="62">
        <v>2</v>
      </c>
      <c r="M72" s="62" t="s">
        <v>1768</v>
      </c>
      <c r="N72" s="62" t="b">
        <v>1</v>
      </c>
      <c r="O72" s="62"/>
      <c r="P72" s="62">
        <v>1</v>
      </c>
      <c r="Q72" s="62">
        <v>2</v>
      </c>
      <c r="R72" s="62" t="s">
        <v>1768</v>
      </c>
      <c r="S72" s="62" t="b">
        <v>1</v>
      </c>
    </row>
    <row r="73" spans="1:19" s="3" customFormat="1" ht="15" customHeight="1">
      <c r="A73" s="56">
        <v>7370</v>
      </c>
      <c r="B73" s="57">
        <v>43600.270138888889</v>
      </c>
      <c r="C73" s="59">
        <v>43580.5</v>
      </c>
      <c r="D73" s="59">
        <v>43636.5</v>
      </c>
      <c r="E73" s="60">
        <v>43712.763888888891</v>
      </c>
      <c r="F73" s="59"/>
      <c r="G73" s="59"/>
      <c r="H73" s="59"/>
      <c r="I73" s="61"/>
      <c r="J73" s="62"/>
      <c r="K73" s="61">
        <v>43640</v>
      </c>
      <c r="L73" s="62">
        <v>1</v>
      </c>
      <c r="M73" s="62" t="s">
        <v>1768</v>
      </c>
      <c r="N73" s="62" t="b">
        <v>1</v>
      </c>
      <c r="O73" s="62"/>
      <c r="P73" s="62">
        <v>1</v>
      </c>
      <c r="Q73" s="62">
        <v>1</v>
      </c>
      <c r="R73" s="62" t="s">
        <v>1768</v>
      </c>
      <c r="S73" s="62" t="b">
        <v>1</v>
      </c>
    </row>
    <row r="74" spans="1:19" s="3" customFormat="1" ht="15" customHeight="1">
      <c r="A74" s="56">
        <v>8830</v>
      </c>
      <c r="B74" s="57">
        <v>43619.407638888886</v>
      </c>
      <c r="C74" s="59">
        <v>43580.5</v>
      </c>
      <c r="D74" s="59">
        <v>43622.5</v>
      </c>
      <c r="E74" s="60">
        <v>43712.896527777775</v>
      </c>
      <c r="F74" s="59"/>
      <c r="G74" s="59"/>
      <c r="H74" s="59"/>
      <c r="I74" s="61"/>
      <c r="J74" s="62"/>
      <c r="K74" s="61">
        <v>43694</v>
      </c>
      <c r="L74" s="62">
        <v>1</v>
      </c>
      <c r="M74" s="62" t="s">
        <v>1768</v>
      </c>
      <c r="N74" s="62" t="b">
        <v>1</v>
      </c>
      <c r="O74" s="62"/>
      <c r="P74" s="62">
        <v>1</v>
      </c>
      <c r="Q74" s="62">
        <v>1</v>
      </c>
      <c r="R74" s="62" t="s">
        <v>1768</v>
      </c>
      <c r="S74" s="62" t="b">
        <v>1</v>
      </c>
    </row>
    <row r="75" spans="1:19" s="3" customFormat="1" ht="15" customHeight="1">
      <c r="A75" s="56">
        <v>20641</v>
      </c>
      <c r="B75" s="57">
        <v>43781.09097222222</v>
      </c>
      <c r="C75" s="59">
        <v>43580.5</v>
      </c>
      <c r="D75" s="60">
        <v>43986.600694444445</v>
      </c>
      <c r="E75" s="60">
        <v>44051.423611111109</v>
      </c>
      <c r="F75" s="59"/>
      <c r="G75" s="59"/>
      <c r="H75" s="59"/>
      <c r="I75" s="61"/>
      <c r="J75" s="62"/>
      <c r="K75" s="61">
        <v>43647</v>
      </c>
      <c r="L75" s="62">
        <v>2</v>
      </c>
      <c r="M75" s="62" t="s">
        <v>1768</v>
      </c>
      <c r="N75" s="62" t="b">
        <v>1</v>
      </c>
      <c r="O75" s="62"/>
      <c r="P75" s="62">
        <v>1</v>
      </c>
      <c r="Q75" s="62">
        <v>2</v>
      </c>
      <c r="R75" s="62" t="s">
        <v>1768</v>
      </c>
      <c r="S75" s="62" t="b">
        <v>1</v>
      </c>
    </row>
    <row r="76" spans="1:19" s="3" customFormat="1" ht="15" customHeight="1">
      <c r="A76" s="56">
        <v>22269</v>
      </c>
      <c r="B76" s="57">
        <v>43867.10833333333</v>
      </c>
      <c r="C76" s="59">
        <v>43869.481249999997</v>
      </c>
      <c r="D76" s="59">
        <v>43881.515972222223</v>
      </c>
      <c r="E76" s="59">
        <v>43882.505555555559</v>
      </c>
      <c r="F76" s="59"/>
      <c r="G76" s="59"/>
      <c r="H76" s="59"/>
      <c r="I76" s="61"/>
      <c r="J76" s="62"/>
      <c r="K76" s="61">
        <v>44120</v>
      </c>
      <c r="L76" s="62">
        <v>0</v>
      </c>
      <c r="M76" s="62" t="s">
        <v>1768</v>
      </c>
      <c r="N76" s="62" t="b">
        <v>1</v>
      </c>
      <c r="O76" s="62"/>
      <c r="P76" s="62">
        <v>1</v>
      </c>
      <c r="Q76" s="62">
        <v>0</v>
      </c>
      <c r="R76" s="62" t="s">
        <v>1768</v>
      </c>
      <c r="S76" s="62" t="b">
        <v>1</v>
      </c>
    </row>
    <row r="77" spans="1:19" s="3" customFormat="1" ht="15" customHeight="1">
      <c r="A77" s="56">
        <v>20304</v>
      </c>
      <c r="B77" s="57">
        <v>43775.189583333333</v>
      </c>
      <c r="C77" s="59">
        <v>43580.5</v>
      </c>
      <c r="D77" s="59">
        <v>44104.475694444445</v>
      </c>
      <c r="E77" s="59"/>
      <c r="F77" s="59"/>
      <c r="G77" s="59"/>
      <c r="H77" s="59"/>
      <c r="I77" s="61"/>
      <c r="J77" s="62"/>
      <c r="K77" s="61">
        <v>44104</v>
      </c>
      <c r="L77" s="62">
        <v>0</v>
      </c>
      <c r="M77" s="62" t="s">
        <v>1768</v>
      </c>
      <c r="N77" s="62" t="b">
        <v>1</v>
      </c>
      <c r="O77" s="62"/>
      <c r="P77" s="62">
        <v>1</v>
      </c>
      <c r="Q77" s="62">
        <v>0</v>
      </c>
      <c r="R77" s="62" t="s">
        <v>1768</v>
      </c>
      <c r="S77" s="62" t="b">
        <v>1</v>
      </c>
    </row>
    <row r="78" spans="1:19" s="3" customFormat="1" ht="15" customHeight="1">
      <c r="A78" s="56">
        <v>9544</v>
      </c>
      <c r="B78" s="57">
        <v>43621.297222222223</v>
      </c>
      <c r="C78" s="59">
        <v>43580.5</v>
      </c>
      <c r="D78" s="59">
        <v>43629.5</v>
      </c>
      <c r="E78" s="60">
        <v>44128.386805555558</v>
      </c>
      <c r="F78" s="59"/>
      <c r="G78" s="59"/>
      <c r="H78" s="59"/>
      <c r="I78" s="61"/>
      <c r="J78" s="62"/>
      <c r="K78" s="61">
        <v>43725</v>
      </c>
      <c r="L78" s="62">
        <v>1</v>
      </c>
      <c r="M78" s="62" t="s">
        <v>1768</v>
      </c>
      <c r="N78" s="62" t="b">
        <v>1</v>
      </c>
      <c r="O78" s="62"/>
      <c r="P78" s="62">
        <v>1</v>
      </c>
      <c r="Q78" s="62">
        <v>1</v>
      </c>
      <c r="R78" s="62" t="s">
        <v>1768</v>
      </c>
      <c r="S78" s="62" t="b">
        <v>1</v>
      </c>
    </row>
    <row r="79" spans="1:19" s="3" customFormat="1" ht="15" customHeight="1">
      <c r="A79" s="56">
        <v>26431</v>
      </c>
      <c r="B79" s="57">
        <v>44140.435416666667</v>
      </c>
      <c r="C79" s="60">
        <v>44231.584027777775</v>
      </c>
      <c r="D79" s="59"/>
      <c r="E79" s="59"/>
      <c r="F79" s="59"/>
      <c r="G79" s="59"/>
      <c r="H79" s="59"/>
      <c r="I79" s="61"/>
      <c r="J79" s="62"/>
      <c r="K79" s="61">
        <v>44144</v>
      </c>
      <c r="L79" s="62">
        <v>1</v>
      </c>
      <c r="M79" s="62" t="s">
        <v>1768</v>
      </c>
      <c r="N79" s="62" t="b">
        <v>1</v>
      </c>
      <c r="O79" s="62"/>
      <c r="P79" s="62">
        <v>1</v>
      </c>
      <c r="Q79" s="62">
        <v>1</v>
      </c>
      <c r="R79" s="62" t="s">
        <v>1768</v>
      </c>
      <c r="S79" s="62" t="b">
        <v>1</v>
      </c>
    </row>
    <row r="80" spans="1:19" s="3" customFormat="1" ht="15" customHeight="1">
      <c r="A80" s="56">
        <v>26543</v>
      </c>
      <c r="B80" s="57">
        <v>44153.373611111114</v>
      </c>
      <c r="C80" s="59"/>
      <c r="D80" s="59"/>
      <c r="E80" s="59"/>
      <c r="F80" s="59"/>
      <c r="G80" s="59"/>
      <c r="H80" s="59"/>
      <c r="I80" s="61"/>
      <c r="J80" s="62"/>
      <c r="K80" s="61">
        <v>44063</v>
      </c>
      <c r="L80" s="62">
        <v>0</v>
      </c>
      <c r="M80" s="62" t="s">
        <v>1768</v>
      </c>
      <c r="N80" s="62" t="b">
        <v>1</v>
      </c>
      <c r="O80" s="62"/>
      <c r="P80" s="62">
        <v>1</v>
      </c>
      <c r="Q80" s="62">
        <v>0</v>
      </c>
      <c r="R80" s="62" t="s">
        <v>1768</v>
      </c>
      <c r="S80" s="62" t="b">
        <v>1</v>
      </c>
    </row>
    <row r="81" spans="1:19" s="3" customFormat="1" ht="15" customHeight="1">
      <c r="A81" s="56">
        <v>26544</v>
      </c>
      <c r="B81" s="57">
        <v>44153.383333333331</v>
      </c>
      <c r="C81" s="59"/>
      <c r="D81" s="59"/>
      <c r="E81" s="59"/>
      <c r="F81" s="59"/>
      <c r="G81" s="59"/>
      <c r="H81" s="59"/>
      <c r="I81" s="61"/>
      <c r="J81" s="62"/>
      <c r="K81" s="61">
        <v>44064</v>
      </c>
      <c r="L81" s="62">
        <v>0</v>
      </c>
      <c r="M81" s="62" t="s">
        <v>1768</v>
      </c>
      <c r="N81" s="62" t="b">
        <v>1</v>
      </c>
      <c r="O81" s="62"/>
      <c r="P81" s="62">
        <v>1</v>
      </c>
      <c r="Q81" s="62">
        <v>0</v>
      </c>
      <c r="R81" s="62" t="s">
        <v>1768</v>
      </c>
      <c r="S81" s="62" t="b">
        <v>1</v>
      </c>
    </row>
    <row r="82" spans="1:19" s="3" customFormat="1" ht="15" customHeight="1">
      <c r="A82" s="56">
        <v>26547</v>
      </c>
      <c r="B82" s="57">
        <v>44153.388888888891</v>
      </c>
      <c r="C82" s="59"/>
      <c r="D82" s="59"/>
      <c r="E82" s="59"/>
      <c r="F82" s="59"/>
      <c r="G82" s="59"/>
      <c r="H82" s="59"/>
      <c r="I82" s="61"/>
      <c r="J82" s="62"/>
      <c r="K82" s="61">
        <v>44070</v>
      </c>
      <c r="L82" s="62">
        <v>0</v>
      </c>
      <c r="M82" s="62" t="s">
        <v>1768</v>
      </c>
      <c r="N82" s="62" t="b">
        <v>1</v>
      </c>
      <c r="O82" s="62"/>
      <c r="P82" s="62">
        <v>1</v>
      </c>
      <c r="Q82" s="62">
        <v>0</v>
      </c>
      <c r="R82" s="62" t="s">
        <v>1768</v>
      </c>
      <c r="S82" s="62" t="b">
        <v>1</v>
      </c>
    </row>
    <row r="83" spans="1:19" s="3" customFormat="1" ht="15" customHeight="1">
      <c r="A83" s="56">
        <v>26593</v>
      </c>
      <c r="B83" s="57">
        <v>44154.15</v>
      </c>
      <c r="C83" s="59"/>
      <c r="D83" s="59"/>
      <c r="E83" s="59"/>
      <c r="F83" s="59"/>
      <c r="G83" s="59"/>
      <c r="H83" s="59"/>
      <c r="I83" s="61"/>
      <c r="J83" s="62"/>
      <c r="K83" s="61">
        <v>44119</v>
      </c>
      <c r="L83" s="62">
        <v>0</v>
      </c>
      <c r="M83" s="62" t="s">
        <v>1768</v>
      </c>
      <c r="N83" s="62" t="b">
        <v>1</v>
      </c>
      <c r="O83" s="62"/>
      <c r="P83" s="62">
        <v>1</v>
      </c>
      <c r="Q83" s="62">
        <v>0</v>
      </c>
      <c r="R83" s="62" t="s">
        <v>1768</v>
      </c>
      <c r="S83" s="62" t="b">
        <v>1</v>
      </c>
    </row>
    <row r="84" spans="1:19" s="3" customFormat="1" ht="15" customHeight="1">
      <c r="A84" s="56">
        <v>26596</v>
      </c>
      <c r="B84" s="57">
        <v>44154.191666666666</v>
      </c>
      <c r="C84" s="59"/>
      <c r="D84" s="59"/>
      <c r="E84" s="59"/>
      <c r="F84" s="59"/>
      <c r="G84" s="59"/>
      <c r="H84" s="59"/>
      <c r="I84" s="61"/>
      <c r="J84" s="62"/>
      <c r="K84" s="61">
        <v>44057</v>
      </c>
      <c r="L84" s="62">
        <v>0</v>
      </c>
      <c r="M84" s="62" t="s">
        <v>1768</v>
      </c>
      <c r="N84" s="62" t="b">
        <v>1</v>
      </c>
      <c r="O84" s="62"/>
      <c r="P84" s="62">
        <v>1</v>
      </c>
      <c r="Q84" s="62">
        <v>0</v>
      </c>
      <c r="R84" s="62" t="s">
        <v>1768</v>
      </c>
      <c r="S84" s="62" t="b">
        <v>1</v>
      </c>
    </row>
    <row r="85" spans="1:19" s="3" customFormat="1" ht="15" customHeight="1">
      <c r="A85" s="56">
        <v>26597</v>
      </c>
      <c r="B85" s="57">
        <v>44154.207638888889</v>
      </c>
      <c r="C85" s="59"/>
      <c r="D85" s="59"/>
      <c r="E85" s="59"/>
      <c r="F85" s="59"/>
      <c r="G85" s="59"/>
      <c r="H85" s="59"/>
      <c r="I85" s="61"/>
      <c r="J85" s="62"/>
      <c r="K85" s="61">
        <v>44092</v>
      </c>
      <c r="L85" s="62">
        <v>0</v>
      </c>
      <c r="M85" s="62" t="s">
        <v>1768</v>
      </c>
      <c r="N85" s="62" t="b">
        <v>1</v>
      </c>
      <c r="O85" s="62"/>
      <c r="P85" s="62">
        <v>1</v>
      </c>
      <c r="Q85" s="62">
        <v>0</v>
      </c>
      <c r="R85" s="62" t="s">
        <v>1768</v>
      </c>
      <c r="S85" s="62" t="b">
        <v>1</v>
      </c>
    </row>
    <row r="86" spans="1:19" s="3" customFormat="1" ht="15" customHeight="1">
      <c r="A86" s="56">
        <v>26598</v>
      </c>
      <c r="B86" s="57">
        <v>44154.209722222222</v>
      </c>
      <c r="C86" s="59"/>
      <c r="D86" s="59"/>
      <c r="E86" s="59"/>
      <c r="F86" s="59"/>
      <c r="G86" s="59"/>
      <c r="H86" s="59"/>
      <c r="I86" s="61"/>
      <c r="J86" s="62"/>
      <c r="K86" s="61">
        <v>44092</v>
      </c>
      <c r="L86" s="62">
        <v>0</v>
      </c>
      <c r="M86" s="62" t="s">
        <v>1768</v>
      </c>
      <c r="N86" s="62" t="b">
        <v>1</v>
      </c>
      <c r="O86" s="62"/>
      <c r="P86" s="62">
        <v>1</v>
      </c>
      <c r="Q86" s="62">
        <v>0</v>
      </c>
      <c r="R86" s="62" t="s">
        <v>1768</v>
      </c>
      <c r="S86" s="62" t="b">
        <v>1</v>
      </c>
    </row>
    <row r="87" spans="1:19" s="3" customFormat="1" ht="15" customHeight="1">
      <c r="A87" s="56">
        <v>26599</v>
      </c>
      <c r="B87" s="57">
        <v>44154.223611111112</v>
      </c>
      <c r="C87" s="59"/>
      <c r="D87" s="59"/>
      <c r="E87" s="59"/>
      <c r="F87" s="59"/>
      <c r="G87" s="59"/>
      <c r="H87" s="59"/>
      <c r="I87" s="61"/>
      <c r="J87" s="62"/>
      <c r="K87" s="61">
        <v>44084</v>
      </c>
      <c r="L87" s="62">
        <v>0</v>
      </c>
      <c r="M87" s="62" t="s">
        <v>1768</v>
      </c>
      <c r="N87" s="62" t="b">
        <v>1</v>
      </c>
      <c r="O87" s="62"/>
      <c r="P87" s="62">
        <v>1</v>
      </c>
      <c r="Q87" s="62">
        <v>0</v>
      </c>
      <c r="R87" s="62" t="s">
        <v>1768</v>
      </c>
      <c r="S87" s="62" t="b">
        <v>1</v>
      </c>
    </row>
    <row r="88" spans="1:19" s="3" customFormat="1" ht="15" customHeight="1">
      <c r="A88" s="56">
        <v>26601</v>
      </c>
      <c r="B88" s="57">
        <v>44154.231249999997</v>
      </c>
      <c r="C88" s="59"/>
      <c r="D88" s="59"/>
      <c r="E88" s="59"/>
      <c r="F88" s="59"/>
      <c r="G88" s="59"/>
      <c r="H88" s="59"/>
      <c r="I88" s="61"/>
      <c r="J88" s="62"/>
      <c r="K88" s="61">
        <v>44091</v>
      </c>
      <c r="L88" s="62">
        <v>0</v>
      </c>
      <c r="M88" s="62" t="s">
        <v>1768</v>
      </c>
      <c r="N88" s="62" t="b">
        <v>1</v>
      </c>
      <c r="O88" s="62"/>
      <c r="P88" s="62">
        <v>1</v>
      </c>
      <c r="Q88" s="62">
        <v>0</v>
      </c>
      <c r="R88" s="62" t="s">
        <v>1768</v>
      </c>
      <c r="S88" s="62" t="b">
        <v>1</v>
      </c>
    </row>
    <row r="89" spans="1:19" s="3" customFormat="1" ht="15" customHeight="1">
      <c r="A89" s="56">
        <v>19080</v>
      </c>
      <c r="B89" s="57">
        <v>43766.080555555556</v>
      </c>
      <c r="C89" s="59">
        <v>43580.5</v>
      </c>
      <c r="D89" s="59">
        <v>43906.513888888891</v>
      </c>
      <c r="E89" s="60">
        <v>44128.402777777781</v>
      </c>
      <c r="F89" s="59"/>
      <c r="G89" s="59"/>
      <c r="H89" s="59"/>
      <c r="I89" s="61"/>
      <c r="J89" s="62"/>
      <c r="K89" s="61">
        <v>43908</v>
      </c>
      <c r="L89" s="62">
        <v>1</v>
      </c>
      <c r="M89" s="62" t="s">
        <v>1768</v>
      </c>
      <c r="N89" s="62" t="b">
        <v>1</v>
      </c>
      <c r="O89" s="62"/>
      <c r="P89" s="62">
        <v>1</v>
      </c>
      <c r="Q89" s="62">
        <v>1</v>
      </c>
      <c r="R89" s="62" t="s">
        <v>1768</v>
      </c>
      <c r="S89" s="62" t="b">
        <v>1</v>
      </c>
    </row>
    <row r="90" spans="1:19" s="3" customFormat="1" ht="15" customHeight="1">
      <c r="A90" s="56">
        <v>10679</v>
      </c>
      <c r="B90" s="57">
        <v>43628.256249999999</v>
      </c>
      <c r="C90" s="59">
        <v>43580.5</v>
      </c>
      <c r="D90" s="59">
        <v>43672.628472222219</v>
      </c>
      <c r="E90" s="59"/>
      <c r="F90" s="59"/>
      <c r="G90" s="59"/>
      <c r="H90" s="59"/>
      <c r="I90" s="61"/>
      <c r="J90" s="62"/>
      <c r="K90" s="61">
        <v>44042</v>
      </c>
      <c r="L90" s="62">
        <v>0</v>
      </c>
      <c r="M90" s="62" t="s">
        <v>1768</v>
      </c>
      <c r="N90" s="62" t="b">
        <v>1</v>
      </c>
      <c r="O90" s="62"/>
      <c r="P90" s="62">
        <v>1</v>
      </c>
      <c r="Q90" s="62">
        <v>0</v>
      </c>
      <c r="R90" s="62" t="s">
        <v>1768</v>
      </c>
      <c r="S90" s="62" t="b">
        <v>1</v>
      </c>
    </row>
    <row r="91" spans="1:19" s="3" customFormat="1" ht="15" customHeight="1">
      <c r="A91" s="56">
        <v>10470</v>
      </c>
      <c r="B91" s="57">
        <v>43628.209722222222</v>
      </c>
      <c r="C91" s="59">
        <v>43580.5</v>
      </c>
      <c r="D91" s="59">
        <v>43672.545138888891</v>
      </c>
      <c r="E91" s="59">
        <v>43715.420138888891</v>
      </c>
      <c r="F91" s="59"/>
      <c r="G91" s="59"/>
      <c r="H91" s="59"/>
      <c r="I91" s="61"/>
      <c r="J91" s="62"/>
      <c r="K91" s="61">
        <v>44084</v>
      </c>
      <c r="L91" s="62">
        <v>0</v>
      </c>
      <c r="M91" s="62" t="s">
        <v>1768</v>
      </c>
      <c r="N91" s="62" t="b">
        <v>1</v>
      </c>
      <c r="O91" s="62"/>
      <c r="P91" s="62">
        <v>1</v>
      </c>
      <c r="Q91" s="62">
        <v>0</v>
      </c>
      <c r="R91" s="62" t="s">
        <v>1768</v>
      </c>
      <c r="S91" s="62" t="b">
        <v>1</v>
      </c>
    </row>
    <row r="92" spans="1:19" s="3" customFormat="1" ht="15" customHeight="1">
      <c r="A92" s="56">
        <v>14520</v>
      </c>
      <c r="B92" s="57">
        <v>43692.209027777775</v>
      </c>
      <c r="C92" s="59">
        <v>43580.5</v>
      </c>
      <c r="D92" s="60">
        <v>44119.743055555555</v>
      </c>
      <c r="E92" s="60">
        <v>44128.503472222219</v>
      </c>
      <c r="F92" s="59"/>
      <c r="G92" s="59"/>
      <c r="H92" s="59"/>
      <c r="I92" s="61"/>
      <c r="J92" s="62"/>
      <c r="K92" s="61">
        <v>43597</v>
      </c>
      <c r="L92" s="62">
        <v>2</v>
      </c>
      <c r="M92" s="62" t="s">
        <v>1768</v>
      </c>
      <c r="N92" s="62" t="b">
        <v>1</v>
      </c>
      <c r="O92" s="62"/>
      <c r="P92" s="62">
        <v>1</v>
      </c>
      <c r="Q92" s="62">
        <v>2</v>
      </c>
      <c r="R92" s="62" t="s">
        <v>1768</v>
      </c>
      <c r="S92" s="62" t="b">
        <v>1</v>
      </c>
    </row>
    <row r="93" spans="1:19" s="3" customFormat="1" ht="15" customHeight="1">
      <c r="A93" s="56">
        <v>15525</v>
      </c>
      <c r="B93" s="57">
        <v>43721.435416666667</v>
      </c>
      <c r="C93" s="59">
        <v>43580.5</v>
      </c>
      <c r="D93" s="60">
        <v>43808.434027777781</v>
      </c>
      <c r="E93" s="60">
        <v>43862.461805555555</v>
      </c>
      <c r="F93" s="59"/>
      <c r="G93" s="59"/>
      <c r="H93" s="59"/>
      <c r="I93" s="61"/>
      <c r="J93" s="62"/>
      <c r="K93" s="61">
        <v>43585</v>
      </c>
      <c r="L93" s="62">
        <v>2</v>
      </c>
      <c r="M93" s="62" t="s">
        <v>1768</v>
      </c>
      <c r="N93" s="62" t="b">
        <v>1</v>
      </c>
      <c r="O93" s="62"/>
      <c r="P93" s="62">
        <v>1</v>
      </c>
      <c r="Q93" s="62">
        <v>2</v>
      </c>
      <c r="R93" s="62" t="s">
        <v>1768</v>
      </c>
      <c r="S93" s="62" t="b">
        <v>1</v>
      </c>
    </row>
    <row r="94" spans="1:19" s="3" customFormat="1" ht="15" customHeight="1">
      <c r="A94" s="56">
        <v>12138</v>
      </c>
      <c r="B94" s="57">
        <v>43648.145833333336</v>
      </c>
      <c r="C94" s="59">
        <v>43580.5</v>
      </c>
      <c r="D94" s="59">
        <v>43671.409722222219</v>
      </c>
      <c r="E94" s="60">
        <v>44121.40625</v>
      </c>
      <c r="F94" s="59"/>
      <c r="G94" s="59"/>
      <c r="H94" s="59"/>
      <c r="I94" s="61"/>
      <c r="J94" s="62"/>
      <c r="K94" s="61">
        <v>43671</v>
      </c>
      <c r="L94" s="62">
        <v>1</v>
      </c>
      <c r="M94" s="62" t="s">
        <v>1768</v>
      </c>
      <c r="N94" s="62" t="b">
        <v>1</v>
      </c>
      <c r="O94" s="62"/>
      <c r="P94" s="62">
        <v>1</v>
      </c>
      <c r="Q94" s="62">
        <v>1</v>
      </c>
      <c r="R94" s="62" t="s">
        <v>1768</v>
      </c>
      <c r="S94" s="62" t="b">
        <v>1</v>
      </c>
    </row>
    <row r="95" spans="1:19" s="3" customFormat="1" ht="15" customHeight="1">
      <c r="A95" s="56">
        <v>15124</v>
      </c>
      <c r="B95" s="57">
        <v>43710.241666666669</v>
      </c>
      <c r="C95" s="59">
        <v>43580.5</v>
      </c>
      <c r="D95" s="60">
        <v>43741.416666666664</v>
      </c>
      <c r="E95" s="60">
        <v>43862.4375</v>
      </c>
      <c r="F95" s="59"/>
      <c r="G95" s="59"/>
      <c r="H95" s="59"/>
      <c r="I95" s="61"/>
      <c r="J95" s="62"/>
      <c r="K95" s="61">
        <v>43593</v>
      </c>
      <c r="L95" s="62">
        <v>2</v>
      </c>
      <c r="M95" s="62" t="s">
        <v>1768</v>
      </c>
      <c r="N95" s="62" t="b">
        <v>1</v>
      </c>
      <c r="O95" s="62"/>
      <c r="P95" s="62">
        <v>1</v>
      </c>
      <c r="Q95" s="62">
        <v>2</v>
      </c>
      <c r="R95" s="62" t="s">
        <v>1768</v>
      </c>
      <c r="S95" s="62" t="b">
        <v>1</v>
      </c>
    </row>
    <row r="96" spans="1:19" s="3" customFormat="1" ht="15" customHeight="1">
      <c r="A96" s="56">
        <v>25396</v>
      </c>
      <c r="B96" s="57">
        <v>44089.486111111109</v>
      </c>
      <c r="C96" s="59">
        <v>43580</v>
      </c>
      <c r="D96" s="59">
        <v>44121.451388888891</v>
      </c>
      <c r="E96" s="59">
        <v>44126.445833333331</v>
      </c>
      <c r="F96" s="59"/>
      <c r="G96" s="59"/>
      <c r="H96" s="59"/>
      <c r="I96" s="61"/>
      <c r="J96" s="62"/>
      <c r="K96" s="61">
        <v>44126</v>
      </c>
      <c r="L96" s="62">
        <v>0</v>
      </c>
      <c r="M96" s="62" t="s">
        <v>1768</v>
      </c>
      <c r="N96" s="62" t="b">
        <v>1</v>
      </c>
      <c r="O96" s="62"/>
      <c r="P96" s="62">
        <v>1</v>
      </c>
      <c r="Q96" s="62">
        <v>0</v>
      </c>
      <c r="R96" s="62" t="s">
        <v>1768</v>
      </c>
      <c r="S96" s="62" t="b">
        <v>1</v>
      </c>
    </row>
    <row r="97" spans="1:19" s="3" customFormat="1" ht="15" customHeight="1">
      <c r="A97" s="56">
        <v>19217</v>
      </c>
      <c r="B97" s="57">
        <v>43766.198611111111</v>
      </c>
      <c r="C97" s="59">
        <v>43580.5</v>
      </c>
      <c r="D97" s="59">
        <v>43808.493055555555</v>
      </c>
      <c r="E97" s="60">
        <v>43862.465277777781</v>
      </c>
      <c r="F97" s="59"/>
      <c r="G97" s="59"/>
      <c r="H97" s="59"/>
      <c r="I97" s="61"/>
      <c r="J97" s="62"/>
      <c r="K97" s="61">
        <v>43816</v>
      </c>
      <c r="L97" s="62">
        <v>1</v>
      </c>
      <c r="M97" s="62" t="s">
        <v>1768</v>
      </c>
      <c r="N97" s="62" t="b">
        <v>1</v>
      </c>
      <c r="O97" s="62"/>
      <c r="P97" s="62">
        <v>1</v>
      </c>
      <c r="Q97" s="62">
        <v>1</v>
      </c>
      <c r="R97" s="62" t="s">
        <v>1768</v>
      </c>
      <c r="S97" s="62" t="b">
        <v>1</v>
      </c>
    </row>
    <row r="98" spans="1:19" s="3" customFormat="1" ht="15" customHeight="1">
      <c r="A98" s="56">
        <v>18572</v>
      </c>
      <c r="B98" s="57">
        <v>43761.302083333336</v>
      </c>
      <c r="C98" s="59">
        <v>43580.5</v>
      </c>
      <c r="D98" s="59">
        <v>43901.635416666664</v>
      </c>
      <c r="E98" s="59">
        <v>43903.725694444445</v>
      </c>
      <c r="F98" s="59"/>
      <c r="G98" s="59"/>
      <c r="H98" s="59"/>
      <c r="I98" s="61"/>
      <c r="J98" s="62"/>
      <c r="K98" s="61">
        <v>43996</v>
      </c>
      <c r="L98" s="62">
        <v>0</v>
      </c>
      <c r="M98" s="62" t="s">
        <v>1768</v>
      </c>
      <c r="N98" s="62" t="b">
        <v>1</v>
      </c>
      <c r="O98" s="62"/>
      <c r="P98" s="62">
        <v>1</v>
      </c>
      <c r="Q98" s="62">
        <v>0</v>
      </c>
      <c r="R98" s="62" t="s">
        <v>1768</v>
      </c>
      <c r="S98" s="62" t="b">
        <v>1</v>
      </c>
    </row>
    <row r="99" spans="1:19" s="3" customFormat="1" ht="15" customHeight="1">
      <c r="A99" s="56">
        <v>10238</v>
      </c>
      <c r="B99" s="57">
        <v>43628.119444444441</v>
      </c>
      <c r="C99" s="59">
        <v>43580.5</v>
      </c>
      <c r="D99" s="59">
        <v>43656.631944444445</v>
      </c>
      <c r="E99" s="59">
        <v>43696.71875</v>
      </c>
      <c r="F99" s="59"/>
      <c r="G99" s="59"/>
      <c r="H99" s="59"/>
      <c r="I99" s="61"/>
      <c r="J99" s="62"/>
      <c r="K99" s="61">
        <v>44059</v>
      </c>
      <c r="L99" s="62">
        <v>0</v>
      </c>
      <c r="M99" s="62" t="s">
        <v>1768</v>
      </c>
      <c r="N99" s="62" t="b">
        <v>1</v>
      </c>
      <c r="O99" s="62"/>
      <c r="P99" s="62">
        <v>1</v>
      </c>
      <c r="Q99" s="62">
        <v>0</v>
      </c>
      <c r="R99" s="62" t="s">
        <v>1768</v>
      </c>
      <c r="S99" s="62" t="b">
        <v>1</v>
      </c>
    </row>
    <row r="100" spans="1:19" s="3" customFormat="1" ht="15" customHeight="1">
      <c r="A100" s="56">
        <v>15818</v>
      </c>
      <c r="B100" s="57">
        <v>43724.422222222223</v>
      </c>
      <c r="C100" s="59">
        <v>43580.5</v>
      </c>
      <c r="D100" s="60">
        <v>43853.575694444444</v>
      </c>
      <c r="E100" s="60">
        <v>43862.438888888886</v>
      </c>
      <c r="F100" s="59"/>
      <c r="G100" s="59"/>
      <c r="H100" s="59"/>
      <c r="I100" s="61"/>
      <c r="J100" s="62"/>
      <c r="K100" s="61">
        <v>43604</v>
      </c>
      <c r="L100" s="62">
        <v>2</v>
      </c>
      <c r="M100" s="62" t="s">
        <v>1768</v>
      </c>
      <c r="N100" s="62" t="b">
        <v>1</v>
      </c>
      <c r="O100" s="62"/>
      <c r="P100" s="62">
        <v>1</v>
      </c>
      <c r="Q100" s="62">
        <v>2</v>
      </c>
      <c r="R100" s="62" t="s">
        <v>1768</v>
      </c>
      <c r="S100" s="62" t="b">
        <v>1</v>
      </c>
    </row>
    <row r="101" spans="1:19" s="3" customFormat="1" ht="15" customHeight="1">
      <c r="A101" s="56">
        <v>10230</v>
      </c>
      <c r="B101" s="57">
        <v>43628.116666666669</v>
      </c>
      <c r="C101" s="59">
        <v>43580.5</v>
      </c>
      <c r="D101" s="59">
        <v>43672.470833333333</v>
      </c>
      <c r="E101" s="59">
        <v>43684.791666666664</v>
      </c>
      <c r="F101" s="59"/>
      <c r="G101" s="59"/>
      <c r="H101" s="59"/>
      <c r="I101" s="61"/>
      <c r="J101" s="62"/>
      <c r="K101" s="61">
        <v>44078</v>
      </c>
      <c r="L101" s="62">
        <v>0</v>
      </c>
      <c r="M101" s="62" t="s">
        <v>1768</v>
      </c>
      <c r="N101" s="62" t="b">
        <v>1</v>
      </c>
      <c r="O101" s="62"/>
      <c r="P101" s="62">
        <v>1</v>
      </c>
      <c r="Q101" s="62">
        <v>0</v>
      </c>
      <c r="R101" s="62" t="s">
        <v>1768</v>
      </c>
      <c r="S101" s="62" t="b">
        <v>1</v>
      </c>
    </row>
    <row r="102" spans="1:19" s="3" customFormat="1" ht="15" customHeight="1">
      <c r="A102" s="56">
        <v>15741</v>
      </c>
      <c r="B102" s="57">
        <v>43721.23541666667</v>
      </c>
      <c r="C102" s="59">
        <v>43580.5</v>
      </c>
      <c r="D102" s="60">
        <v>43748.881944444445</v>
      </c>
      <c r="E102" s="60">
        <v>43752.743055555555</v>
      </c>
      <c r="F102" s="59"/>
      <c r="G102" s="59"/>
      <c r="H102" s="59"/>
      <c r="I102" s="61"/>
      <c r="J102" s="62"/>
      <c r="K102" s="61">
        <v>43586</v>
      </c>
      <c r="L102" s="62">
        <v>2</v>
      </c>
      <c r="M102" s="62" t="s">
        <v>1768</v>
      </c>
      <c r="N102" s="62" t="b">
        <v>1</v>
      </c>
      <c r="O102" s="62"/>
      <c r="P102" s="62">
        <v>1</v>
      </c>
      <c r="Q102" s="62">
        <v>2</v>
      </c>
      <c r="R102" s="62" t="s">
        <v>1768</v>
      </c>
      <c r="S102" s="62" t="b">
        <v>1</v>
      </c>
    </row>
    <row r="103" spans="1:19" s="3" customFormat="1" ht="15" customHeight="1">
      <c r="A103" s="56">
        <v>8351</v>
      </c>
      <c r="B103" s="57">
        <v>43608.492361111108</v>
      </c>
      <c r="C103" s="59">
        <v>43580.5</v>
      </c>
      <c r="D103" s="59">
        <v>43629.5</v>
      </c>
      <c r="E103" s="59">
        <v>43637.774305555555</v>
      </c>
      <c r="F103" s="59"/>
      <c r="G103" s="59"/>
      <c r="H103" s="59"/>
      <c r="I103" s="61"/>
      <c r="J103" s="62"/>
      <c r="K103" s="61">
        <v>44075</v>
      </c>
      <c r="L103" s="62">
        <v>0</v>
      </c>
      <c r="M103" s="62" t="s">
        <v>1768</v>
      </c>
      <c r="N103" s="62" t="b">
        <v>1</v>
      </c>
      <c r="O103" s="62"/>
      <c r="P103" s="62">
        <v>1</v>
      </c>
      <c r="Q103" s="62">
        <v>0</v>
      </c>
      <c r="R103" s="62" t="s">
        <v>1768</v>
      </c>
      <c r="S103" s="62" t="b">
        <v>1</v>
      </c>
    </row>
    <row r="104" spans="1:19" s="3" customFormat="1" ht="15" customHeight="1">
      <c r="A104" s="56">
        <v>17710</v>
      </c>
      <c r="B104" s="57">
        <v>43756.058333333334</v>
      </c>
      <c r="C104" s="59">
        <v>43782.607638888891</v>
      </c>
      <c r="D104" s="59">
        <v>43787.555555555555</v>
      </c>
      <c r="E104" s="59">
        <v>43787.760416666664</v>
      </c>
      <c r="F104" s="59"/>
      <c r="G104" s="59"/>
      <c r="H104" s="59"/>
      <c r="I104" s="61"/>
      <c r="J104" s="62"/>
      <c r="K104" s="61">
        <v>44075</v>
      </c>
      <c r="L104" s="62">
        <v>0</v>
      </c>
      <c r="M104" s="62" t="s">
        <v>1768</v>
      </c>
      <c r="N104" s="62" t="b">
        <v>1</v>
      </c>
      <c r="O104" s="62"/>
      <c r="P104" s="62">
        <v>1</v>
      </c>
      <c r="Q104" s="62">
        <v>0</v>
      </c>
      <c r="R104" s="62" t="s">
        <v>1768</v>
      </c>
      <c r="S104" s="62" t="b">
        <v>1</v>
      </c>
    </row>
    <row r="105" spans="1:19" s="3" customFormat="1" ht="15" customHeight="1">
      <c r="A105" s="56">
        <v>17717</v>
      </c>
      <c r="B105" s="57">
        <v>43756.058333333334</v>
      </c>
      <c r="C105" s="59">
        <v>43876.432638888888</v>
      </c>
      <c r="D105" s="59">
        <v>43860.402777777781</v>
      </c>
      <c r="E105" s="59">
        <v>43862.434027777781</v>
      </c>
      <c r="F105" s="59"/>
      <c r="G105" s="59"/>
      <c r="H105" s="59"/>
      <c r="I105" s="61"/>
      <c r="J105" s="62"/>
      <c r="K105" s="61">
        <v>44092</v>
      </c>
      <c r="L105" s="62">
        <v>0</v>
      </c>
      <c r="M105" s="62" t="s">
        <v>1768</v>
      </c>
      <c r="N105" s="62" t="b">
        <v>1</v>
      </c>
      <c r="O105" s="62"/>
      <c r="P105" s="62">
        <v>1</v>
      </c>
      <c r="Q105" s="62">
        <v>0</v>
      </c>
      <c r="R105" s="62" t="s">
        <v>1768</v>
      </c>
      <c r="S105" s="62" t="b">
        <v>1</v>
      </c>
    </row>
    <row r="106" spans="1:19" s="3" customFormat="1" ht="15" customHeight="1">
      <c r="A106" s="56">
        <v>17394</v>
      </c>
      <c r="B106" s="57">
        <v>43753.435416666667</v>
      </c>
      <c r="C106" s="59">
        <v>43580.5</v>
      </c>
      <c r="D106" s="60">
        <v>43984.459027777775</v>
      </c>
      <c r="E106" s="60">
        <v>43986.765277777777</v>
      </c>
      <c r="F106" s="59"/>
      <c r="G106" s="59"/>
      <c r="H106" s="59"/>
      <c r="I106" s="61"/>
      <c r="J106" s="62"/>
      <c r="K106" s="61">
        <v>43591</v>
      </c>
      <c r="L106" s="62">
        <v>2</v>
      </c>
      <c r="M106" s="62" t="s">
        <v>1768</v>
      </c>
      <c r="N106" s="62" t="b">
        <v>1</v>
      </c>
      <c r="O106" s="62"/>
      <c r="P106" s="62">
        <v>1</v>
      </c>
      <c r="Q106" s="62">
        <v>2</v>
      </c>
      <c r="R106" s="62" t="s">
        <v>1768</v>
      </c>
      <c r="S106" s="62" t="b">
        <v>1</v>
      </c>
    </row>
    <row r="107" spans="1:19" s="3" customFormat="1" ht="15" customHeight="1">
      <c r="A107" s="56">
        <v>10591</v>
      </c>
      <c r="B107" s="57">
        <v>43628.234722222223</v>
      </c>
      <c r="C107" s="59">
        <v>43580.5</v>
      </c>
      <c r="D107" s="59">
        <v>43654.732638888891</v>
      </c>
      <c r="E107" s="60">
        <v>43999.704861111109</v>
      </c>
      <c r="F107" s="59"/>
      <c r="G107" s="59"/>
      <c r="H107" s="59"/>
      <c r="I107" s="61"/>
      <c r="J107" s="62"/>
      <c r="K107" s="61">
        <v>43655</v>
      </c>
      <c r="L107" s="62">
        <v>1</v>
      </c>
      <c r="M107" s="62" t="s">
        <v>1768</v>
      </c>
      <c r="N107" s="62" t="b">
        <v>1</v>
      </c>
      <c r="O107" s="62"/>
      <c r="P107" s="62">
        <v>1</v>
      </c>
      <c r="Q107" s="62">
        <v>1</v>
      </c>
      <c r="R107" s="62" t="s">
        <v>1768</v>
      </c>
      <c r="S107" s="62" t="b">
        <v>1</v>
      </c>
    </row>
    <row r="108" spans="1:19" s="3" customFormat="1" ht="15" customHeight="1">
      <c r="A108" s="56">
        <v>8829</v>
      </c>
      <c r="B108" s="57">
        <v>43619.406944444447</v>
      </c>
      <c r="C108" s="59">
        <v>43580.5</v>
      </c>
      <c r="D108" s="60">
        <v>43717.767361111109</v>
      </c>
      <c r="E108" s="60">
        <v>43718.666666666664</v>
      </c>
      <c r="F108" s="63"/>
      <c r="G108" s="59"/>
      <c r="H108" s="59"/>
      <c r="I108" s="61"/>
      <c r="J108" s="62"/>
      <c r="K108" s="61">
        <v>43714</v>
      </c>
      <c r="L108" s="62">
        <v>2</v>
      </c>
      <c r="M108" s="62" t="s">
        <v>1768</v>
      </c>
      <c r="N108" s="62"/>
      <c r="O108" s="62"/>
      <c r="P108" s="62">
        <v>1</v>
      </c>
      <c r="Q108" s="62">
        <v>2</v>
      </c>
      <c r="R108" s="62" t="s">
        <v>1768</v>
      </c>
      <c r="S108" s="62"/>
    </row>
    <row r="109" spans="1:19" s="3" customFormat="1" ht="15" customHeight="1">
      <c r="A109" s="56">
        <v>17125</v>
      </c>
      <c r="B109" s="57">
        <v>43749.500694444447</v>
      </c>
      <c r="C109" s="59">
        <v>43580.5</v>
      </c>
      <c r="D109" s="60">
        <v>43990.555555555555</v>
      </c>
      <c r="E109" s="60">
        <v>44058.378472222219</v>
      </c>
      <c r="F109" s="59"/>
      <c r="G109" s="59"/>
      <c r="H109" s="59"/>
      <c r="I109" s="61"/>
      <c r="J109" s="62"/>
      <c r="K109" s="61">
        <v>43749</v>
      </c>
      <c r="L109" s="62">
        <v>2</v>
      </c>
      <c r="M109" s="62" t="s">
        <v>1768</v>
      </c>
      <c r="N109" s="62" t="b">
        <v>1</v>
      </c>
      <c r="O109" s="62"/>
      <c r="P109" s="62">
        <v>1</v>
      </c>
      <c r="Q109" s="62">
        <v>2</v>
      </c>
      <c r="R109" s="62" t="s">
        <v>1768</v>
      </c>
      <c r="S109" s="62" t="b">
        <v>1</v>
      </c>
    </row>
    <row r="110" spans="1:19" s="3" customFormat="1" ht="15" customHeight="1">
      <c r="A110" s="56">
        <v>23032</v>
      </c>
      <c r="B110" s="57">
        <v>43880.476388888892</v>
      </c>
      <c r="C110" s="59">
        <v>44064</v>
      </c>
      <c r="D110" s="60">
        <v>44055.663194444445</v>
      </c>
      <c r="E110" s="60">
        <v>44121.591666666667</v>
      </c>
      <c r="F110" s="59"/>
      <c r="G110" s="59"/>
      <c r="H110" s="59"/>
      <c r="I110" s="61"/>
      <c r="J110" s="62"/>
      <c r="K110" s="61">
        <v>43888</v>
      </c>
      <c r="L110" s="62">
        <v>2</v>
      </c>
      <c r="M110" s="62" t="s">
        <v>1768</v>
      </c>
      <c r="N110" s="62" t="b">
        <v>1</v>
      </c>
      <c r="O110" s="62"/>
      <c r="P110" s="62">
        <v>1</v>
      </c>
      <c r="Q110" s="62">
        <v>2</v>
      </c>
      <c r="R110" s="62" t="s">
        <v>1768</v>
      </c>
      <c r="S110" s="62" t="b">
        <v>1</v>
      </c>
    </row>
    <row r="111" spans="1:19" s="3" customFormat="1" ht="15" customHeight="1">
      <c r="A111" s="56">
        <v>25509</v>
      </c>
      <c r="B111" s="57">
        <v>44090.086805555555</v>
      </c>
      <c r="C111" s="59">
        <v>43580</v>
      </c>
      <c r="D111" s="59">
        <v>44121.552777777775</v>
      </c>
      <c r="E111" s="60">
        <v>44126.436111111114</v>
      </c>
      <c r="F111" s="59"/>
      <c r="G111" s="59"/>
      <c r="H111" s="59"/>
      <c r="I111" s="61"/>
      <c r="J111" s="62"/>
      <c r="K111" s="61">
        <v>44123</v>
      </c>
      <c r="L111" s="62">
        <v>1</v>
      </c>
      <c r="M111" s="62" t="s">
        <v>1768</v>
      </c>
      <c r="N111" s="62" t="b">
        <v>1</v>
      </c>
      <c r="O111" s="62"/>
      <c r="P111" s="62">
        <v>1</v>
      </c>
      <c r="Q111" s="62">
        <v>1</v>
      </c>
      <c r="R111" s="62" t="s">
        <v>1768</v>
      </c>
      <c r="S111" s="62" t="b">
        <v>1</v>
      </c>
    </row>
    <row r="112" spans="1:19" s="3" customFormat="1" ht="15" customHeight="1">
      <c r="A112" s="56">
        <v>23217</v>
      </c>
      <c r="B112" s="57">
        <v>43880.21597222222</v>
      </c>
      <c r="C112" s="59">
        <v>43580.5</v>
      </c>
      <c r="D112" s="60">
        <v>44055.649305555555</v>
      </c>
      <c r="E112" s="60">
        <v>44121.555555555555</v>
      </c>
      <c r="F112" s="59"/>
      <c r="G112" s="59"/>
      <c r="H112" s="59"/>
      <c r="I112" s="61"/>
      <c r="J112" s="62"/>
      <c r="K112" s="61">
        <v>43585</v>
      </c>
      <c r="L112" s="62">
        <v>2</v>
      </c>
      <c r="M112" s="62" t="s">
        <v>1768</v>
      </c>
      <c r="N112" s="62" t="b">
        <v>1</v>
      </c>
      <c r="O112" s="62"/>
      <c r="P112" s="62">
        <v>1</v>
      </c>
      <c r="Q112" s="62">
        <v>2</v>
      </c>
      <c r="R112" s="62" t="s">
        <v>1768</v>
      </c>
      <c r="S112" s="62" t="b">
        <v>1</v>
      </c>
    </row>
    <row r="113" spans="1:19" s="3" customFormat="1" ht="15" customHeight="1">
      <c r="A113" s="56">
        <v>19891</v>
      </c>
      <c r="B113" s="57">
        <v>43768.397222222222</v>
      </c>
      <c r="C113" s="59">
        <v>43580.5</v>
      </c>
      <c r="D113" s="59">
        <v>44104.517361111109</v>
      </c>
      <c r="E113" s="59"/>
      <c r="F113" s="59"/>
      <c r="G113" s="59"/>
      <c r="H113" s="59"/>
      <c r="I113" s="61"/>
      <c r="J113" s="62"/>
      <c r="K113" s="61">
        <v>44104</v>
      </c>
      <c r="L113" s="62">
        <v>0</v>
      </c>
      <c r="M113" s="62" t="s">
        <v>1768</v>
      </c>
      <c r="N113" s="62" t="b">
        <v>1</v>
      </c>
      <c r="O113" s="62"/>
      <c r="P113" s="62">
        <v>1</v>
      </c>
      <c r="Q113" s="62">
        <v>0</v>
      </c>
      <c r="R113" s="62" t="s">
        <v>1768</v>
      </c>
      <c r="S113" s="62" t="b">
        <v>1</v>
      </c>
    </row>
    <row r="114" spans="1:19" s="3" customFormat="1" ht="15" customHeight="1">
      <c r="A114" s="56">
        <v>15628</v>
      </c>
      <c r="B114" s="57">
        <v>43721.0625</v>
      </c>
      <c r="C114" s="59">
        <v>43580.5</v>
      </c>
      <c r="D114" s="60">
        <v>43866.482638888891</v>
      </c>
      <c r="E114" s="60">
        <v>44065.416666666664</v>
      </c>
      <c r="F114" s="59"/>
      <c r="G114" s="59"/>
      <c r="H114" s="59"/>
      <c r="I114" s="61"/>
      <c r="J114" s="62"/>
      <c r="K114" s="61">
        <v>43636</v>
      </c>
      <c r="L114" s="62">
        <v>2</v>
      </c>
      <c r="M114" s="62" t="s">
        <v>1768</v>
      </c>
      <c r="N114" s="62" t="b">
        <v>1</v>
      </c>
      <c r="O114" s="62"/>
      <c r="P114" s="62">
        <v>1</v>
      </c>
      <c r="Q114" s="62">
        <v>2</v>
      </c>
      <c r="R114" s="62" t="s">
        <v>1768</v>
      </c>
      <c r="S114" s="62" t="b">
        <v>1</v>
      </c>
    </row>
    <row r="115" spans="1:19" s="3" customFormat="1" ht="15" customHeight="1">
      <c r="A115" s="56">
        <v>18756</v>
      </c>
      <c r="B115" s="57">
        <v>43762.129166666666</v>
      </c>
      <c r="C115" s="59">
        <v>43580.5</v>
      </c>
      <c r="D115" s="60">
        <v>44092.518750000003</v>
      </c>
      <c r="E115" s="59"/>
      <c r="F115" s="59"/>
      <c r="G115" s="59"/>
      <c r="H115" s="59"/>
      <c r="I115" s="61"/>
      <c r="J115" s="62"/>
      <c r="K115" s="61">
        <v>43595</v>
      </c>
      <c r="L115" s="62">
        <v>1</v>
      </c>
      <c r="M115" s="62" t="s">
        <v>1768</v>
      </c>
      <c r="N115" s="62" t="b">
        <v>1</v>
      </c>
      <c r="O115" s="62"/>
      <c r="P115" s="62">
        <v>1</v>
      </c>
      <c r="Q115" s="62">
        <v>1</v>
      </c>
      <c r="R115" s="62" t="s">
        <v>1768</v>
      </c>
      <c r="S115" s="62" t="b">
        <v>1</v>
      </c>
    </row>
    <row r="116" spans="1:19" s="3" customFormat="1" ht="15" customHeight="1">
      <c r="A116" s="56">
        <v>23195</v>
      </c>
      <c r="B116" s="57">
        <v>43880.209722222222</v>
      </c>
      <c r="C116" s="59">
        <v>43580.5</v>
      </c>
      <c r="D116" s="59">
        <v>43895.4375</v>
      </c>
      <c r="E116" s="60">
        <v>44058.498611111114</v>
      </c>
      <c r="F116" s="59"/>
      <c r="G116" s="59"/>
      <c r="H116" s="59"/>
      <c r="I116" s="61"/>
      <c r="J116" s="62"/>
      <c r="K116" s="61">
        <v>43895</v>
      </c>
      <c r="L116" s="62">
        <v>1</v>
      </c>
      <c r="M116" s="62" t="s">
        <v>1768</v>
      </c>
      <c r="N116" s="62" t="b">
        <v>1</v>
      </c>
      <c r="O116" s="62"/>
      <c r="P116" s="62">
        <v>1</v>
      </c>
      <c r="Q116" s="62">
        <v>1</v>
      </c>
      <c r="R116" s="62" t="s">
        <v>1768</v>
      </c>
      <c r="S116" s="62" t="b">
        <v>1</v>
      </c>
    </row>
    <row r="117" spans="1:19" s="3" customFormat="1" ht="15" customHeight="1">
      <c r="A117" s="56">
        <v>8563</v>
      </c>
      <c r="B117" s="57">
        <v>43614.198611111111</v>
      </c>
      <c r="C117" s="59">
        <v>43580.5</v>
      </c>
      <c r="D117" s="59">
        <v>43712.808333333334</v>
      </c>
      <c r="E117" s="60">
        <v>44065.420138888891</v>
      </c>
      <c r="F117" s="59"/>
      <c r="G117" s="59"/>
      <c r="H117" s="59"/>
      <c r="I117" s="61"/>
      <c r="J117" s="62"/>
      <c r="K117" s="61">
        <v>43796</v>
      </c>
      <c r="L117" s="62">
        <v>1</v>
      </c>
      <c r="M117" s="62" t="s">
        <v>1768</v>
      </c>
      <c r="N117" s="62" t="b">
        <v>1</v>
      </c>
      <c r="O117" s="62"/>
      <c r="P117" s="62">
        <v>1</v>
      </c>
      <c r="Q117" s="62">
        <v>1</v>
      </c>
      <c r="R117" s="62" t="s">
        <v>1768</v>
      </c>
      <c r="S117" s="62" t="b">
        <v>1</v>
      </c>
    </row>
    <row r="118" spans="1:19" s="3" customFormat="1" ht="15" customHeight="1">
      <c r="A118" s="56">
        <v>10570</v>
      </c>
      <c r="B118" s="57">
        <v>43628.225694444445</v>
      </c>
      <c r="C118" s="59">
        <v>43580.5</v>
      </c>
      <c r="D118" s="59">
        <v>43664.472222222219</v>
      </c>
      <c r="E118" s="59">
        <v>43696.71875</v>
      </c>
      <c r="F118" s="59"/>
      <c r="G118" s="59"/>
      <c r="H118" s="59"/>
      <c r="I118" s="61"/>
      <c r="J118" s="62"/>
      <c r="K118" s="61">
        <v>44154</v>
      </c>
      <c r="L118" s="62">
        <v>0</v>
      </c>
      <c r="M118" s="62" t="s">
        <v>1768</v>
      </c>
      <c r="N118" s="62" t="b">
        <v>1</v>
      </c>
      <c r="O118" s="62"/>
      <c r="P118" s="62">
        <v>1</v>
      </c>
      <c r="Q118" s="62">
        <v>0</v>
      </c>
      <c r="R118" s="62" t="s">
        <v>1768</v>
      </c>
      <c r="S118" s="62" t="b">
        <v>1</v>
      </c>
    </row>
    <row r="119" spans="1:19" s="3" customFormat="1" ht="15" customHeight="1">
      <c r="A119" s="56">
        <v>9894</v>
      </c>
      <c r="B119" s="57">
        <v>43627.086805555555</v>
      </c>
      <c r="C119" s="59">
        <v>43580.5</v>
      </c>
      <c r="D119" s="59">
        <v>43678.753472222219</v>
      </c>
      <c r="E119" s="60">
        <v>43869.448611111111</v>
      </c>
      <c r="F119" s="63"/>
      <c r="G119" s="59"/>
      <c r="H119" s="59"/>
      <c r="I119" s="61"/>
      <c r="J119" s="62"/>
      <c r="K119" s="61">
        <v>43693</v>
      </c>
      <c r="L119" s="62">
        <v>1</v>
      </c>
      <c r="M119" s="62" t="s">
        <v>1768</v>
      </c>
      <c r="N119" s="62"/>
      <c r="O119" s="62"/>
      <c r="P119" s="62">
        <v>1</v>
      </c>
      <c r="Q119" s="62">
        <v>1</v>
      </c>
      <c r="R119" s="62" t="s">
        <v>1768</v>
      </c>
      <c r="S119" s="62"/>
    </row>
    <row r="120" spans="1:19" s="3" customFormat="1" ht="15" customHeight="1">
      <c r="A120" s="56">
        <v>9591</v>
      </c>
      <c r="B120" s="57">
        <v>43621.308333333334</v>
      </c>
      <c r="C120" s="59">
        <v>43580.5</v>
      </c>
      <c r="D120" s="59">
        <v>43629.5</v>
      </c>
      <c r="E120" s="60">
        <v>44128.555555555555</v>
      </c>
      <c r="F120" s="59"/>
      <c r="G120" s="59"/>
      <c r="H120" s="59"/>
      <c r="I120" s="61"/>
      <c r="J120" s="62"/>
      <c r="K120" s="61">
        <v>43706</v>
      </c>
      <c r="L120" s="62">
        <v>1</v>
      </c>
      <c r="M120" s="62" t="s">
        <v>1768</v>
      </c>
      <c r="N120" s="62" t="b">
        <v>1</v>
      </c>
      <c r="O120" s="62"/>
      <c r="P120" s="62">
        <v>1</v>
      </c>
      <c r="Q120" s="62">
        <v>1</v>
      </c>
      <c r="R120" s="62" t="s">
        <v>1768</v>
      </c>
      <c r="S120" s="62" t="b">
        <v>1</v>
      </c>
    </row>
    <row r="121" spans="1:19" s="3" customFormat="1" ht="15" customHeight="1">
      <c r="A121" s="56">
        <v>20285</v>
      </c>
      <c r="B121" s="57">
        <v>43775.159722222219</v>
      </c>
      <c r="C121" s="59">
        <v>43580.5</v>
      </c>
      <c r="D121" s="60">
        <v>44119.621527777781</v>
      </c>
      <c r="E121" s="60">
        <v>44128.552083333336</v>
      </c>
      <c r="F121" s="59"/>
      <c r="G121" s="59"/>
      <c r="H121" s="59"/>
      <c r="I121" s="61"/>
      <c r="J121" s="62"/>
      <c r="K121" s="61">
        <v>43606</v>
      </c>
      <c r="L121" s="62">
        <v>2</v>
      </c>
      <c r="M121" s="62" t="s">
        <v>1768</v>
      </c>
      <c r="N121" s="62" t="b">
        <v>1</v>
      </c>
      <c r="O121" s="62"/>
      <c r="P121" s="62">
        <v>1</v>
      </c>
      <c r="Q121" s="62">
        <v>2</v>
      </c>
      <c r="R121" s="62" t="s">
        <v>1768</v>
      </c>
      <c r="S121" s="62" t="b">
        <v>1</v>
      </c>
    </row>
    <row r="122" spans="1:19" s="3" customFormat="1" ht="15" customHeight="1">
      <c r="A122" s="56">
        <v>10589</v>
      </c>
      <c r="B122" s="57">
        <v>43628.232638888891</v>
      </c>
      <c r="C122" s="59">
        <v>43580.5</v>
      </c>
      <c r="D122" s="60">
        <v>43741.475694444445</v>
      </c>
      <c r="E122" s="60">
        <v>44051.461805555555</v>
      </c>
      <c r="F122" s="59"/>
      <c r="G122" s="59"/>
      <c r="H122" s="59"/>
      <c r="I122" s="61"/>
      <c r="J122" s="62"/>
      <c r="K122" s="61">
        <v>43584</v>
      </c>
      <c r="L122" s="62">
        <v>2</v>
      </c>
      <c r="M122" s="62" t="s">
        <v>1768</v>
      </c>
      <c r="N122" s="62" t="b">
        <v>1</v>
      </c>
      <c r="O122" s="62"/>
      <c r="P122" s="62">
        <v>1</v>
      </c>
      <c r="Q122" s="62">
        <v>2</v>
      </c>
      <c r="R122" s="62" t="s">
        <v>1768</v>
      </c>
      <c r="S122" s="62" t="b">
        <v>1</v>
      </c>
    </row>
    <row r="123" spans="1:19" s="3" customFormat="1" ht="15" customHeight="1">
      <c r="A123" s="56">
        <v>20701</v>
      </c>
      <c r="B123" s="57">
        <v>43781.145833333336</v>
      </c>
      <c r="C123" s="59">
        <v>43580.5</v>
      </c>
      <c r="D123" s="59">
        <v>43868.460416666669</v>
      </c>
      <c r="E123" s="64">
        <v>43984.574999999997</v>
      </c>
      <c r="F123" s="60">
        <v>43986.727777777778</v>
      </c>
      <c r="G123" s="63"/>
      <c r="H123" s="59"/>
      <c r="I123" s="61"/>
      <c r="J123" s="62"/>
      <c r="K123" s="61">
        <v>43896</v>
      </c>
      <c r="L123" s="62">
        <v>2</v>
      </c>
      <c r="M123" s="62" t="s">
        <v>1768</v>
      </c>
      <c r="N123" s="62"/>
      <c r="O123" s="62"/>
      <c r="P123" s="62">
        <v>1</v>
      </c>
      <c r="Q123" s="62">
        <v>2</v>
      </c>
      <c r="R123" s="62" t="s">
        <v>1768</v>
      </c>
      <c r="S123" s="62"/>
    </row>
    <row r="124" spans="1:19" s="3" customFormat="1" ht="15" customHeight="1">
      <c r="A124" s="56">
        <v>15391</v>
      </c>
      <c r="B124" s="57">
        <v>43718.458333333336</v>
      </c>
      <c r="C124" s="59">
        <v>43580.5</v>
      </c>
      <c r="D124" s="60">
        <v>44062.677083333336</v>
      </c>
      <c r="E124" s="60">
        <v>44121.434027777781</v>
      </c>
      <c r="F124" s="59"/>
      <c r="G124" s="59"/>
      <c r="H124" s="59"/>
      <c r="I124" s="61"/>
      <c r="J124" s="62"/>
      <c r="K124" s="61">
        <v>43594</v>
      </c>
      <c r="L124" s="62">
        <v>2</v>
      </c>
      <c r="M124" s="62" t="s">
        <v>1768</v>
      </c>
      <c r="N124" s="62" t="b">
        <v>1</v>
      </c>
      <c r="O124" s="62"/>
      <c r="P124" s="62">
        <v>1</v>
      </c>
      <c r="Q124" s="62">
        <v>2</v>
      </c>
      <c r="R124" s="62" t="s">
        <v>1768</v>
      </c>
      <c r="S124" s="62" t="b">
        <v>1</v>
      </c>
    </row>
    <row r="125" spans="1:19" s="3" customFormat="1" ht="15" customHeight="1">
      <c r="A125" s="56">
        <v>8996</v>
      </c>
      <c r="B125" s="57">
        <v>43619.256944444445</v>
      </c>
      <c r="C125" s="59">
        <v>43881.371527777781</v>
      </c>
      <c r="D125" s="59">
        <v>43869.434027777781</v>
      </c>
      <c r="E125" s="59">
        <v>44058.458333333336</v>
      </c>
      <c r="F125" s="59"/>
      <c r="G125" s="59"/>
      <c r="H125" s="59"/>
      <c r="I125" s="61"/>
      <c r="J125" s="62"/>
      <c r="K125" s="61">
        <v>44062</v>
      </c>
      <c r="L125" s="62">
        <v>0</v>
      </c>
      <c r="M125" s="62" t="s">
        <v>1768</v>
      </c>
      <c r="N125" s="62" t="b">
        <v>1</v>
      </c>
      <c r="O125" s="62"/>
      <c r="P125" s="62">
        <v>1</v>
      </c>
      <c r="Q125" s="62">
        <v>0</v>
      </c>
      <c r="R125" s="62" t="s">
        <v>1768</v>
      </c>
      <c r="S125" s="62" t="b">
        <v>1</v>
      </c>
    </row>
    <row r="126" spans="1:19" s="3" customFormat="1" ht="15" customHeight="1">
      <c r="A126" s="56">
        <v>24809</v>
      </c>
      <c r="B126" s="57">
        <v>44047.118750000001</v>
      </c>
      <c r="C126" s="59">
        <v>43580.5</v>
      </c>
      <c r="D126" s="59">
        <v>44062.65625</v>
      </c>
      <c r="E126" s="60">
        <v>44121.515972222223</v>
      </c>
      <c r="F126" s="59"/>
      <c r="G126" s="59"/>
      <c r="H126" s="59"/>
      <c r="I126" s="61"/>
      <c r="J126" s="62"/>
      <c r="K126" s="61">
        <v>44083</v>
      </c>
      <c r="L126" s="62">
        <v>1</v>
      </c>
      <c r="M126" s="62" t="s">
        <v>1768</v>
      </c>
      <c r="N126" s="62" t="b">
        <v>1</v>
      </c>
      <c r="O126" s="62"/>
      <c r="P126" s="62">
        <v>1</v>
      </c>
      <c r="Q126" s="62">
        <v>1</v>
      </c>
      <c r="R126" s="62" t="s">
        <v>1768</v>
      </c>
      <c r="S126" s="62" t="b">
        <v>1</v>
      </c>
    </row>
    <row r="127" spans="1:19" s="3" customFormat="1" ht="15" customHeight="1">
      <c r="A127" s="56">
        <v>23370</v>
      </c>
      <c r="B127" s="57">
        <v>43881.196527777778</v>
      </c>
      <c r="C127" s="59">
        <v>44065.43472222222</v>
      </c>
      <c r="D127" s="60">
        <v>43894.558333333334</v>
      </c>
      <c r="E127" s="60">
        <v>44121.513888888891</v>
      </c>
      <c r="F127" s="59"/>
      <c r="G127" s="59"/>
      <c r="H127" s="59"/>
      <c r="I127" s="61"/>
      <c r="J127" s="62"/>
      <c r="K127" s="61">
        <v>43893</v>
      </c>
      <c r="L127" s="62">
        <v>2</v>
      </c>
      <c r="M127" s="62" t="s">
        <v>1768</v>
      </c>
      <c r="N127" s="62" t="b">
        <v>1</v>
      </c>
      <c r="O127" s="62"/>
      <c r="P127" s="62">
        <v>1</v>
      </c>
      <c r="Q127" s="62">
        <v>2</v>
      </c>
      <c r="R127" s="62" t="s">
        <v>1768</v>
      </c>
      <c r="S127" s="62" t="b">
        <v>1</v>
      </c>
    </row>
    <row r="128" spans="1:19" s="3" customFormat="1" ht="15" customHeight="1">
      <c r="A128" s="56">
        <v>23424</v>
      </c>
      <c r="B128" s="57">
        <v>43885.073611111111</v>
      </c>
      <c r="C128" s="59">
        <v>44104.534722222219</v>
      </c>
      <c r="D128" s="59">
        <v>44119.701388888891</v>
      </c>
      <c r="E128" s="59"/>
      <c r="F128" s="59"/>
      <c r="G128" s="59"/>
      <c r="H128" s="59"/>
      <c r="I128" s="61"/>
      <c r="J128" s="62"/>
      <c r="K128" s="61">
        <v>43809</v>
      </c>
      <c r="L128" s="62">
        <v>0</v>
      </c>
      <c r="M128" s="62" t="s">
        <v>1768</v>
      </c>
      <c r="N128" s="62" t="b">
        <v>1</v>
      </c>
      <c r="O128" s="62"/>
      <c r="P128" s="62">
        <v>1</v>
      </c>
      <c r="Q128" s="62">
        <v>0</v>
      </c>
      <c r="R128" s="62" t="s">
        <v>1768</v>
      </c>
      <c r="S128" s="62" t="b">
        <v>1</v>
      </c>
    </row>
    <row r="129" spans="1:19" s="3" customFormat="1" ht="15" customHeight="1">
      <c r="A129" s="56">
        <v>8602</v>
      </c>
      <c r="B129" s="57">
        <v>43615.35</v>
      </c>
      <c r="C129" s="59">
        <v>43580.5</v>
      </c>
      <c r="D129" s="59">
        <v>43664.5</v>
      </c>
      <c r="E129" s="59">
        <v>44028.71875</v>
      </c>
      <c r="F129" s="59"/>
      <c r="G129" s="59"/>
      <c r="H129" s="59"/>
      <c r="I129" s="61"/>
      <c r="J129" s="62"/>
      <c r="K129" s="61">
        <v>44139</v>
      </c>
      <c r="L129" s="62">
        <v>0</v>
      </c>
      <c r="M129" s="62" t="s">
        <v>1768</v>
      </c>
      <c r="N129" s="62" t="b">
        <v>1</v>
      </c>
      <c r="O129" s="62"/>
      <c r="P129" s="62">
        <v>1</v>
      </c>
      <c r="Q129" s="62">
        <v>0</v>
      </c>
      <c r="R129" s="62" t="s">
        <v>1768</v>
      </c>
      <c r="S129" s="62" t="b">
        <v>1</v>
      </c>
    </row>
    <row r="130" spans="1:19" s="3" customFormat="1" ht="15" customHeight="1">
      <c r="A130" s="56">
        <v>11870</v>
      </c>
      <c r="B130" s="57">
        <v>43648.494444444441</v>
      </c>
      <c r="C130" s="59">
        <v>43580.5</v>
      </c>
      <c r="D130" s="59">
        <v>43665.477083333331</v>
      </c>
      <c r="E130" s="60">
        <v>44121.460416666669</v>
      </c>
      <c r="F130" s="63"/>
      <c r="G130" s="59"/>
      <c r="H130" s="59"/>
      <c r="I130" s="61"/>
      <c r="J130" s="62"/>
      <c r="K130" s="61">
        <v>43657</v>
      </c>
      <c r="L130" s="62">
        <v>1</v>
      </c>
      <c r="M130" s="62" t="s">
        <v>1768</v>
      </c>
      <c r="N130" s="62" t="b">
        <v>1</v>
      </c>
      <c r="O130" s="62"/>
      <c r="P130" s="62">
        <v>1</v>
      </c>
      <c r="Q130" s="62">
        <v>1</v>
      </c>
      <c r="R130" s="62" t="s">
        <v>1768</v>
      </c>
      <c r="S130" s="62" t="b">
        <v>1</v>
      </c>
    </row>
    <row r="131" spans="1:19" s="3" customFormat="1" ht="15" customHeight="1">
      <c r="A131" s="56">
        <v>20632</v>
      </c>
      <c r="B131" s="57">
        <v>43781.081944444442</v>
      </c>
      <c r="C131" s="59">
        <v>43580.5</v>
      </c>
      <c r="D131" s="59">
        <v>43986.616666666669</v>
      </c>
      <c r="E131" s="59">
        <v>44051.451388888891</v>
      </c>
      <c r="F131" s="59"/>
      <c r="G131" s="59"/>
      <c r="H131" s="59"/>
      <c r="I131" s="61"/>
      <c r="J131" s="62"/>
      <c r="K131" s="61">
        <v>44082</v>
      </c>
      <c r="L131" s="62">
        <v>0</v>
      </c>
      <c r="M131" s="62" t="s">
        <v>1768</v>
      </c>
      <c r="N131" s="62" t="b">
        <v>1</v>
      </c>
      <c r="O131" s="62"/>
      <c r="P131" s="62">
        <v>1</v>
      </c>
      <c r="Q131" s="62">
        <v>0</v>
      </c>
      <c r="R131" s="62" t="s">
        <v>1768</v>
      </c>
      <c r="S131" s="62" t="b">
        <v>1</v>
      </c>
    </row>
    <row r="132" spans="1:19" s="3" customFormat="1" ht="15" customHeight="1">
      <c r="A132" s="56">
        <v>15140</v>
      </c>
      <c r="B132" s="57">
        <v>43710.261111111111</v>
      </c>
      <c r="C132" s="59">
        <v>43580.5</v>
      </c>
      <c r="D132" s="60">
        <v>43742.517361111109</v>
      </c>
      <c r="E132" s="60">
        <v>43862.565972222219</v>
      </c>
      <c r="F132" s="63"/>
      <c r="G132" s="59"/>
      <c r="H132" s="59"/>
      <c r="I132" s="61"/>
      <c r="J132" s="62"/>
      <c r="K132" s="61">
        <v>43710</v>
      </c>
      <c r="L132" s="62">
        <v>2</v>
      </c>
      <c r="M132" s="62" t="s">
        <v>1768</v>
      </c>
      <c r="N132" s="62" t="b">
        <v>1</v>
      </c>
      <c r="O132" s="62"/>
      <c r="P132" s="62">
        <v>1</v>
      </c>
      <c r="Q132" s="62">
        <v>2</v>
      </c>
      <c r="R132" s="62" t="s">
        <v>1768</v>
      </c>
      <c r="S132" s="62" t="b">
        <v>1</v>
      </c>
    </row>
    <row r="133" spans="1:19" s="3" customFormat="1" ht="15" customHeight="1">
      <c r="A133" s="56">
        <v>17055</v>
      </c>
      <c r="B133" s="57">
        <v>43748.386111111111</v>
      </c>
      <c r="C133" s="59">
        <v>43580.5</v>
      </c>
      <c r="D133" s="59"/>
      <c r="E133" s="59"/>
      <c r="F133" s="59"/>
      <c r="G133" s="59"/>
      <c r="H133" s="59"/>
      <c r="I133" s="61"/>
      <c r="J133" s="62"/>
      <c r="K133" s="61">
        <v>43748</v>
      </c>
      <c r="L133" s="62">
        <v>0</v>
      </c>
      <c r="M133" s="62" t="s">
        <v>1768</v>
      </c>
      <c r="N133" s="62" t="b">
        <v>1</v>
      </c>
      <c r="O133" s="62"/>
      <c r="P133" s="62">
        <v>1</v>
      </c>
      <c r="Q133" s="62">
        <v>0</v>
      </c>
      <c r="R133" s="62" t="s">
        <v>1768</v>
      </c>
      <c r="S133" s="62" t="b">
        <v>1</v>
      </c>
    </row>
    <row r="134" spans="1:19" s="3" customFormat="1" ht="15" customHeight="1">
      <c r="A134" s="56">
        <v>10265</v>
      </c>
      <c r="B134" s="57">
        <v>43628.125</v>
      </c>
      <c r="C134" s="59">
        <v>43580.5</v>
      </c>
      <c r="D134" s="59">
        <v>43656.708333333336</v>
      </c>
      <c r="E134" s="59">
        <v>43714.71875</v>
      </c>
      <c r="F134" s="59"/>
      <c r="G134" s="59"/>
      <c r="H134" s="59"/>
      <c r="I134" s="61"/>
      <c r="J134" s="62"/>
      <c r="K134" s="61">
        <v>43714</v>
      </c>
      <c r="L134" s="62">
        <v>0</v>
      </c>
      <c r="M134" s="62" t="s">
        <v>1768</v>
      </c>
      <c r="N134" s="62" t="b">
        <v>1</v>
      </c>
      <c r="O134" s="62"/>
      <c r="P134" s="62">
        <v>1</v>
      </c>
      <c r="Q134" s="62">
        <v>0</v>
      </c>
      <c r="R134" s="62" t="s">
        <v>1768</v>
      </c>
      <c r="S134" s="62" t="b">
        <v>1</v>
      </c>
    </row>
    <row r="135" spans="1:19" s="3" customFormat="1" ht="15" customHeight="1">
      <c r="A135" s="56">
        <v>27105</v>
      </c>
      <c r="B135" s="57">
        <v>44182.459027777775</v>
      </c>
      <c r="C135" s="59"/>
      <c r="D135" s="59"/>
      <c r="E135" s="59"/>
      <c r="F135" s="59"/>
      <c r="G135" s="59"/>
      <c r="H135" s="59"/>
      <c r="I135" s="61"/>
      <c r="J135" s="62"/>
      <c r="K135" s="61">
        <v>44182</v>
      </c>
      <c r="L135" s="62">
        <v>0</v>
      </c>
      <c r="M135" s="62" t="s">
        <v>1768</v>
      </c>
      <c r="N135" s="62" t="b">
        <v>1</v>
      </c>
      <c r="O135" s="62"/>
      <c r="P135" s="62">
        <v>1</v>
      </c>
      <c r="Q135" s="62">
        <v>0</v>
      </c>
      <c r="R135" s="62" t="s">
        <v>1768</v>
      </c>
      <c r="S135" s="62" t="b">
        <v>1</v>
      </c>
    </row>
    <row r="136" spans="1:19" s="3" customFormat="1" ht="15" customHeight="1">
      <c r="A136" s="56">
        <v>19170</v>
      </c>
      <c r="B136" s="57">
        <v>43766.154861111114</v>
      </c>
      <c r="C136" s="59">
        <v>43580.5</v>
      </c>
      <c r="D136" s="60">
        <v>44119.65625</v>
      </c>
      <c r="E136" s="59"/>
      <c r="F136" s="59"/>
      <c r="G136" s="59"/>
      <c r="H136" s="59"/>
      <c r="I136" s="61"/>
      <c r="J136" s="62"/>
      <c r="K136" s="61">
        <v>44109</v>
      </c>
      <c r="L136" s="62">
        <v>1</v>
      </c>
      <c r="M136" s="62" t="s">
        <v>1768</v>
      </c>
      <c r="N136" s="62" t="b">
        <v>1</v>
      </c>
      <c r="O136" s="62"/>
      <c r="P136" s="62">
        <v>1</v>
      </c>
      <c r="Q136" s="62">
        <v>1</v>
      </c>
      <c r="R136" s="62" t="s">
        <v>1768</v>
      </c>
      <c r="S136" s="62" t="b">
        <v>1</v>
      </c>
    </row>
    <row r="137" spans="1:19" s="3" customFormat="1" ht="15" customHeight="1">
      <c r="A137" s="56">
        <v>19180</v>
      </c>
      <c r="B137" s="57">
        <v>43766.15902777778</v>
      </c>
      <c r="C137" s="59"/>
      <c r="D137" s="59"/>
      <c r="E137" s="59"/>
      <c r="F137" s="59"/>
      <c r="G137" s="59"/>
      <c r="H137" s="59"/>
      <c r="I137" s="61"/>
      <c r="J137" s="62"/>
      <c r="K137" s="61">
        <v>44119</v>
      </c>
      <c r="L137" s="62">
        <v>0</v>
      </c>
      <c r="M137" s="62" t="s">
        <v>1768</v>
      </c>
      <c r="N137" s="62" t="b">
        <v>1</v>
      </c>
      <c r="O137" s="62"/>
      <c r="P137" s="62">
        <v>1</v>
      </c>
      <c r="Q137" s="62">
        <v>0</v>
      </c>
      <c r="R137" s="62" t="s">
        <v>1768</v>
      </c>
      <c r="S137" s="62" t="b">
        <v>1</v>
      </c>
    </row>
    <row r="138" spans="1:19" s="3" customFormat="1" ht="15" customHeight="1">
      <c r="A138" s="56">
        <v>22446</v>
      </c>
      <c r="B138" s="57">
        <v>43872.412499999999</v>
      </c>
      <c r="C138" s="59">
        <v>43580</v>
      </c>
      <c r="D138" s="59">
        <v>43910.4375</v>
      </c>
      <c r="E138" s="60">
        <v>44121.466666666667</v>
      </c>
      <c r="F138" s="59"/>
      <c r="G138" s="59"/>
      <c r="H138" s="59"/>
      <c r="I138" s="61"/>
      <c r="J138" s="62"/>
      <c r="K138" s="61">
        <v>43910</v>
      </c>
      <c r="L138" s="62">
        <v>1</v>
      </c>
      <c r="M138" s="62" t="s">
        <v>1768</v>
      </c>
      <c r="N138" s="62" t="b">
        <v>1</v>
      </c>
      <c r="O138" s="62"/>
      <c r="P138" s="62">
        <v>1</v>
      </c>
      <c r="Q138" s="62">
        <v>1</v>
      </c>
      <c r="R138" s="62" t="s">
        <v>1768</v>
      </c>
      <c r="S138" s="62" t="b">
        <v>1</v>
      </c>
    </row>
    <row r="139" spans="1:19" s="3" customFormat="1" ht="15" customHeight="1">
      <c r="A139" s="56">
        <v>9733</v>
      </c>
      <c r="B139" s="57">
        <v>43626.149305555555</v>
      </c>
      <c r="C139" s="59">
        <v>43580.5</v>
      </c>
      <c r="D139" s="59">
        <v>43714.71875</v>
      </c>
      <c r="E139" s="59">
        <v>43717.600694444445</v>
      </c>
      <c r="F139" s="59"/>
      <c r="G139" s="59"/>
      <c r="H139" s="59"/>
      <c r="I139" s="61"/>
      <c r="J139" s="62"/>
      <c r="K139" s="61">
        <v>43804</v>
      </c>
      <c r="L139" s="62">
        <v>0</v>
      </c>
      <c r="M139" s="62" t="s">
        <v>1768</v>
      </c>
      <c r="N139" s="62" t="b">
        <v>1</v>
      </c>
      <c r="O139" s="62"/>
      <c r="P139" s="62">
        <v>1</v>
      </c>
      <c r="Q139" s="62">
        <v>0</v>
      </c>
      <c r="R139" s="62" t="s">
        <v>1768</v>
      </c>
      <c r="S139" s="62" t="b">
        <v>1</v>
      </c>
    </row>
    <row r="140" spans="1:19" s="3" customFormat="1" ht="15" customHeight="1">
      <c r="A140" s="56">
        <v>10656</v>
      </c>
      <c r="B140" s="57">
        <v>43628.250694444447</v>
      </c>
      <c r="C140" s="59">
        <v>43580.5</v>
      </c>
      <c r="D140" s="59">
        <v>43741.423611111109</v>
      </c>
      <c r="E140" s="60">
        <v>44051.392361111109</v>
      </c>
      <c r="F140" s="59"/>
      <c r="G140" s="59"/>
      <c r="H140" s="59"/>
      <c r="I140" s="61"/>
      <c r="J140" s="62"/>
      <c r="K140" s="61">
        <v>43810</v>
      </c>
      <c r="L140" s="62">
        <v>1</v>
      </c>
      <c r="M140" s="62" t="s">
        <v>1768</v>
      </c>
      <c r="N140" s="62" t="b">
        <v>1</v>
      </c>
      <c r="O140" s="62"/>
      <c r="P140" s="62">
        <v>1</v>
      </c>
      <c r="Q140" s="62">
        <v>1</v>
      </c>
      <c r="R140" s="62" t="s">
        <v>1768</v>
      </c>
      <c r="S140" s="62" t="b">
        <v>1</v>
      </c>
    </row>
    <row r="141" spans="1:19" s="3" customFormat="1" ht="15" customHeight="1">
      <c r="A141" s="56">
        <v>14964</v>
      </c>
      <c r="B141" s="57">
        <v>43699.189583333333</v>
      </c>
      <c r="C141" s="59">
        <v>43600.5</v>
      </c>
      <c r="D141" s="59">
        <v>43718.666666666664</v>
      </c>
      <c r="E141" s="59">
        <v>43717.708333333336</v>
      </c>
      <c r="F141" s="59"/>
      <c r="G141" s="59"/>
      <c r="H141" s="59"/>
      <c r="I141" s="61"/>
      <c r="J141" s="62"/>
      <c r="K141" s="61">
        <v>43761</v>
      </c>
      <c r="L141" s="62">
        <v>0</v>
      </c>
      <c r="M141" s="62" t="s">
        <v>1768</v>
      </c>
      <c r="N141" s="62" t="b">
        <v>1</v>
      </c>
      <c r="O141" s="62"/>
      <c r="P141" s="62">
        <v>1</v>
      </c>
      <c r="Q141" s="62">
        <v>0</v>
      </c>
      <c r="R141" s="62" t="s">
        <v>1768</v>
      </c>
      <c r="S141" s="62" t="b">
        <v>1</v>
      </c>
    </row>
    <row r="142" spans="1:19" s="3" customFormat="1" ht="15" customHeight="1">
      <c r="A142" s="56">
        <v>10429</v>
      </c>
      <c r="B142" s="57">
        <v>43628.193055555559</v>
      </c>
      <c r="C142" s="59">
        <v>43580.5</v>
      </c>
      <c r="D142" s="60">
        <v>43671.578472222223</v>
      </c>
      <c r="E142" s="60">
        <v>43718.725694444445</v>
      </c>
      <c r="F142" s="63"/>
      <c r="G142" s="59"/>
      <c r="H142" s="59"/>
      <c r="I142" s="61"/>
      <c r="J142" s="62"/>
      <c r="K142" s="61">
        <v>43595</v>
      </c>
      <c r="L142" s="62">
        <v>2</v>
      </c>
      <c r="M142" s="62" t="s">
        <v>1768</v>
      </c>
      <c r="N142" s="62" t="b">
        <v>1</v>
      </c>
      <c r="O142" s="62"/>
      <c r="P142" s="62">
        <v>1</v>
      </c>
      <c r="Q142" s="62">
        <v>2</v>
      </c>
      <c r="R142" s="62" t="s">
        <v>1768</v>
      </c>
      <c r="S142" s="62" t="b">
        <v>1</v>
      </c>
    </row>
    <row r="143" spans="1:19" s="3" customFormat="1" ht="15" customHeight="1">
      <c r="A143" s="56">
        <v>10432</v>
      </c>
      <c r="B143" s="57">
        <v>43628.193055555559</v>
      </c>
      <c r="C143" s="59">
        <v>43580.5</v>
      </c>
      <c r="D143" s="60">
        <v>43671.583333333336</v>
      </c>
      <c r="E143" s="60">
        <v>43718.732638888891</v>
      </c>
      <c r="F143" s="59"/>
      <c r="G143" s="59"/>
      <c r="H143" s="59"/>
      <c r="I143" s="61"/>
      <c r="J143" s="62"/>
      <c r="K143" s="61">
        <v>43591</v>
      </c>
      <c r="L143" s="62">
        <v>2</v>
      </c>
      <c r="M143" s="62" t="s">
        <v>1768</v>
      </c>
      <c r="N143" s="62" t="b">
        <v>1</v>
      </c>
      <c r="O143" s="62"/>
      <c r="P143" s="62">
        <v>1</v>
      </c>
      <c r="Q143" s="62">
        <v>2</v>
      </c>
      <c r="R143" s="62" t="s">
        <v>1768</v>
      </c>
      <c r="S143" s="62" t="b">
        <v>1</v>
      </c>
    </row>
    <row r="144" spans="1:19" s="3" customFormat="1" ht="15" customHeight="1">
      <c r="A144" s="56">
        <v>10436</v>
      </c>
      <c r="B144" s="57">
        <v>43628.193055555559</v>
      </c>
      <c r="C144" s="59">
        <v>43580.5</v>
      </c>
      <c r="D144" s="60">
        <v>43671.430555555555</v>
      </c>
      <c r="E144" s="60">
        <v>43675.739583333336</v>
      </c>
      <c r="F144" s="59"/>
      <c r="G144" s="59"/>
      <c r="H144" s="59"/>
      <c r="I144" s="61"/>
      <c r="J144" s="62"/>
      <c r="K144" s="61">
        <v>43586</v>
      </c>
      <c r="L144" s="62">
        <v>2</v>
      </c>
      <c r="M144" s="62" t="s">
        <v>1768</v>
      </c>
      <c r="N144" s="62" t="b">
        <v>1</v>
      </c>
      <c r="O144" s="62"/>
      <c r="P144" s="62">
        <v>1</v>
      </c>
      <c r="Q144" s="62">
        <v>2</v>
      </c>
      <c r="R144" s="62" t="s">
        <v>1768</v>
      </c>
      <c r="S144" s="62" t="b">
        <v>1</v>
      </c>
    </row>
    <row r="145" spans="1:19" s="3" customFormat="1" ht="15" customHeight="1">
      <c r="A145" s="56">
        <v>12248</v>
      </c>
      <c r="B145" s="57">
        <v>43648.198611111111</v>
      </c>
      <c r="C145" s="59">
        <v>43580.5</v>
      </c>
      <c r="D145" s="60">
        <v>43661.5</v>
      </c>
      <c r="E145" s="60">
        <v>43712.822222222225</v>
      </c>
      <c r="F145" s="59"/>
      <c r="G145" s="59"/>
      <c r="H145" s="59"/>
      <c r="I145" s="61"/>
      <c r="J145" s="62"/>
      <c r="K145" s="61">
        <v>43584</v>
      </c>
      <c r="L145" s="62">
        <v>2</v>
      </c>
      <c r="M145" s="62" t="s">
        <v>1768</v>
      </c>
      <c r="N145" s="62" t="b">
        <v>1</v>
      </c>
      <c r="O145" s="62"/>
      <c r="P145" s="62">
        <v>1</v>
      </c>
      <c r="Q145" s="62">
        <v>2</v>
      </c>
      <c r="R145" s="62" t="s">
        <v>1768</v>
      </c>
      <c r="S145" s="62" t="b">
        <v>1</v>
      </c>
    </row>
    <row r="146" spans="1:19" s="3" customFormat="1" ht="15" customHeight="1">
      <c r="A146" s="56">
        <v>10789</v>
      </c>
      <c r="B146" s="57">
        <v>43628.286111111112</v>
      </c>
      <c r="C146" s="59">
        <v>43580.5</v>
      </c>
      <c r="D146" s="59">
        <v>43654.743055555555</v>
      </c>
      <c r="E146" s="59">
        <v>43713.75</v>
      </c>
      <c r="F146" s="59"/>
      <c r="G146" s="59"/>
      <c r="H146" s="59"/>
      <c r="I146" s="61"/>
      <c r="J146" s="62"/>
      <c r="K146" s="61">
        <v>43717</v>
      </c>
      <c r="L146" s="62">
        <v>0</v>
      </c>
      <c r="M146" s="62" t="s">
        <v>1768</v>
      </c>
      <c r="N146" s="62" t="b">
        <v>1</v>
      </c>
      <c r="O146" s="62"/>
      <c r="P146" s="62">
        <v>1</v>
      </c>
      <c r="Q146" s="62">
        <v>0</v>
      </c>
      <c r="R146" s="62" t="s">
        <v>1768</v>
      </c>
      <c r="S146" s="62" t="b">
        <v>1</v>
      </c>
    </row>
    <row r="147" spans="1:19" s="3" customFormat="1" ht="15" customHeight="1">
      <c r="A147" s="56">
        <v>10767</v>
      </c>
      <c r="B147" s="57">
        <v>43628.28125</v>
      </c>
      <c r="C147" s="59">
        <v>43580.5</v>
      </c>
      <c r="D147" s="59">
        <v>43665.707638888889</v>
      </c>
      <c r="E147" s="59">
        <v>43670.755555555559</v>
      </c>
      <c r="F147" s="59"/>
      <c r="G147" s="59"/>
      <c r="H147" s="59"/>
      <c r="I147" s="61"/>
      <c r="J147" s="62"/>
      <c r="K147" s="61">
        <v>43671</v>
      </c>
      <c r="L147" s="62">
        <v>0</v>
      </c>
      <c r="M147" s="62" t="s">
        <v>1768</v>
      </c>
      <c r="N147" s="62" t="b">
        <v>1</v>
      </c>
      <c r="O147" s="62"/>
      <c r="P147" s="62">
        <v>1</v>
      </c>
      <c r="Q147" s="62">
        <v>0</v>
      </c>
      <c r="R147" s="62" t="s">
        <v>1768</v>
      </c>
      <c r="S147" s="62" t="b">
        <v>1</v>
      </c>
    </row>
    <row r="148" spans="1:19" s="3" customFormat="1" ht="15" customHeight="1">
      <c r="A148" s="56">
        <v>11898</v>
      </c>
      <c r="B148" s="57">
        <v>43648.050694444442</v>
      </c>
      <c r="C148" s="59">
        <v>43580.5</v>
      </c>
      <c r="D148" s="60">
        <v>44119.730555555558</v>
      </c>
      <c r="E148" s="60">
        <v>44128.466666666667</v>
      </c>
      <c r="F148" s="59"/>
      <c r="G148" s="59"/>
      <c r="H148" s="59"/>
      <c r="I148" s="61"/>
      <c r="J148" s="62"/>
      <c r="K148" s="61">
        <v>43678</v>
      </c>
      <c r="L148" s="62">
        <v>2</v>
      </c>
      <c r="M148" s="62" t="s">
        <v>1768</v>
      </c>
      <c r="N148" s="62" t="b">
        <v>1</v>
      </c>
      <c r="O148" s="62"/>
      <c r="P148" s="62">
        <v>1</v>
      </c>
      <c r="Q148" s="62">
        <v>2</v>
      </c>
      <c r="R148" s="62" t="s">
        <v>1768</v>
      </c>
      <c r="S148" s="62" t="b">
        <v>1</v>
      </c>
    </row>
    <row r="149" spans="1:19" s="3" customFormat="1" ht="15" customHeight="1">
      <c r="A149" s="56">
        <v>15076</v>
      </c>
      <c r="B149" s="57">
        <v>43707.400694444441</v>
      </c>
      <c r="C149" s="59">
        <v>43580.5</v>
      </c>
      <c r="D149" s="60">
        <v>43672.649305555555</v>
      </c>
      <c r="E149" s="60">
        <v>43724.746527777781</v>
      </c>
      <c r="F149" s="59"/>
      <c r="G149" s="59"/>
      <c r="H149" s="59"/>
      <c r="I149" s="61"/>
      <c r="J149" s="62"/>
      <c r="K149" s="61">
        <v>43643</v>
      </c>
      <c r="L149" s="62">
        <v>2</v>
      </c>
      <c r="M149" s="62" t="s">
        <v>1768</v>
      </c>
      <c r="N149" s="62" t="b">
        <v>1</v>
      </c>
      <c r="O149" s="62"/>
      <c r="P149" s="62">
        <v>1</v>
      </c>
      <c r="Q149" s="62">
        <v>2</v>
      </c>
      <c r="R149" s="62" t="s">
        <v>1768</v>
      </c>
      <c r="S149" s="62" t="b">
        <v>1</v>
      </c>
    </row>
    <row r="150" spans="1:19" s="3" customFormat="1" ht="15" customHeight="1">
      <c r="A150" s="56">
        <v>15087</v>
      </c>
      <c r="B150" s="57">
        <v>43707.515277777777</v>
      </c>
      <c r="C150" s="59">
        <v>43580.5</v>
      </c>
      <c r="D150" s="60">
        <v>43672.666666666664</v>
      </c>
      <c r="E150" s="60">
        <v>43724.784722222219</v>
      </c>
      <c r="F150" s="59"/>
      <c r="G150" s="59"/>
      <c r="H150" s="59"/>
      <c r="I150" s="61"/>
      <c r="J150" s="62"/>
      <c r="K150" s="61">
        <v>43592</v>
      </c>
      <c r="L150" s="62">
        <v>2</v>
      </c>
      <c r="M150" s="62" t="s">
        <v>1768</v>
      </c>
      <c r="N150" s="62" t="b">
        <v>1</v>
      </c>
      <c r="O150" s="62"/>
      <c r="P150" s="62">
        <v>1</v>
      </c>
      <c r="Q150" s="62">
        <v>2</v>
      </c>
      <c r="R150" s="62" t="s">
        <v>1768</v>
      </c>
      <c r="S150" s="62" t="b">
        <v>1</v>
      </c>
    </row>
    <row r="151" spans="1:19" s="3" customFormat="1" ht="15" customHeight="1">
      <c r="A151" s="56">
        <v>15093</v>
      </c>
      <c r="B151" s="57">
        <v>43707.524305555555</v>
      </c>
      <c r="C151" s="59">
        <v>43580.5</v>
      </c>
      <c r="D151" s="60">
        <v>43672.649305555555</v>
      </c>
      <c r="E151" s="60">
        <v>43724.75</v>
      </c>
      <c r="F151" s="59"/>
      <c r="G151" s="59"/>
      <c r="H151" s="59"/>
      <c r="I151" s="61"/>
      <c r="J151" s="62"/>
      <c r="K151" s="61">
        <v>43602</v>
      </c>
      <c r="L151" s="62">
        <v>2</v>
      </c>
      <c r="M151" s="62" t="s">
        <v>1768</v>
      </c>
      <c r="N151" s="62" t="b">
        <v>1</v>
      </c>
      <c r="O151" s="62"/>
      <c r="P151" s="62">
        <v>1</v>
      </c>
      <c r="Q151" s="62">
        <v>2</v>
      </c>
      <c r="R151" s="62" t="s">
        <v>1768</v>
      </c>
      <c r="S151" s="62" t="b">
        <v>1</v>
      </c>
    </row>
    <row r="152" spans="1:19" s="3" customFormat="1" ht="15" customHeight="1">
      <c r="A152" s="56">
        <v>15133</v>
      </c>
      <c r="B152" s="57">
        <v>43710.251388888886</v>
      </c>
      <c r="C152" s="59">
        <v>43580.5</v>
      </c>
      <c r="D152" s="60">
        <v>43742.472222222219</v>
      </c>
      <c r="E152" s="60">
        <v>43862.513888888891</v>
      </c>
      <c r="F152" s="59"/>
      <c r="G152" s="59"/>
      <c r="H152" s="59"/>
      <c r="I152" s="61"/>
      <c r="J152" s="62"/>
      <c r="K152" s="61">
        <v>43604</v>
      </c>
      <c r="L152" s="62">
        <v>2</v>
      </c>
      <c r="M152" s="62" t="s">
        <v>1768</v>
      </c>
      <c r="N152" s="62" t="b">
        <v>1</v>
      </c>
      <c r="O152" s="62"/>
      <c r="P152" s="62">
        <v>1</v>
      </c>
      <c r="Q152" s="62">
        <v>2</v>
      </c>
      <c r="R152" s="62" t="s">
        <v>1768</v>
      </c>
      <c r="S152" s="62" t="b">
        <v>1</v>
      </c>
    </row>
    <row r="153" spans="1:19" s="3" customFormat="1" ht="15" customHeight="1">
      <c r="A153" s="56">
        <v>15136</v>
      </c>
      <c r="B153" s="57">
        <v>43710.251388888886</v>
      </c>
      <c r="C153" s="59">
        <v>43580.5</v>
      </c>
      <c r="D153" s="60">
        <v>43742.488194444442</v>
      </c>
      <c r="E153" s="60">
        <v>43862.524305555555</v>
      </c>
      <c r="F153" s="59"/>
      <c r="G153" s="59"/>
      <c r="H153" s="59"/>
      <c r="I153" s="61"/>
      <c r="J153" s="62"/>
      <c r="K153" s="61">
        <v>43585</v>
      </c>
      <c r="L153" s="62">
        <v>2</v>
      </c>
      <c r="M153" s="62" t="s">
        <v>1768</v>
      </c>
      <c r="N153" s="62" t="b">
        <v>1</v>
      </c>
      <c r="O153" s="62"/>
      <c r="P153" s="62">
        <v>1</v>
      </c>
      <c r="Q153" s="62">
        <v>2</v>
      </c>
      <c r="R153" s="62" t="s">
        <v>1768</v>
      </c>
      <c r="S153" s="62" t="b">
        <v>1</v>
      </c>
    </row>
    <row r="154" spans="1:19" s="3" customFormat="1" ht="15" customHeight="1">
      <c r="A154" s="56">
        <v>15137</v>
      </c>
      <c r="B154" s="57">
        <v>43710.251388888886</v>
      </c>
      <c r="C154" s="59">
        <v>43580.5</v>
      </c>
      <c r="D154" s="60">
        <v>43742.503472222219</v>
      </c>
      <c r="E154" s="60">
        <v>43746.710416666669</v>
      </c>
      <c r="F154" s="59"/>
      <c r="G154" s="59"/>
      <c r="H154" s="59"/>
      <c r="I154" s="61"/>
      <c r="J154" s="62"/>
      <c r="K154" s="61">
        <v>43640</v>
      </c>
      <c r="L154" s="62">
        <v>2</v>
      </c>
      <c r="M154" s="62" t="s">
        <v>1768</v>
      </c>
      <c r="N154" s="62" t="b">
        <v>1</v>
      </c>
      <c r="O154" s="62"/>
      <c r="P154" s="62">
        <v>1</v>
      </c>
      <c r="Q154" s="62">
        <v>2</v>
      </c>
      <c r="R154" s="62" t="s">
        <v>1768</v>
      </c>
      <c r="S154" s="62" t="b">
        <v>1</v>
      </c>
    </row>
    <row r="155" spans="1:19" s="3" customFormat="1" ht="15" customHeight="1">
      <c r="A155" s="56">
        <v>15189</v>
      </c>
      <c r="B155" s="57">
        <v>43711.413194444445</v>
      </c>
      <c r="C155" s="59">
        <v>43580.5</v>
      </c>
      <c r="D155" s="60">
        <v>44005.645833333336</v>
      </c>
      <c r="E155" s="60">
        <v>44065.475694444445</v>
      </c>
      <c r="F155" s="59"/>
      <c r="G155" s="59"/>
      <c r="H155" s="59"/>
      <c r="I155" s="61"/>
      <c r="J155" s="62"/>
      <c r="K155" s="61">
        <v>43633</v>
      </c>
      <c r="L155" s="62">
        <v>2</v>
      </c>
      <c r="M155" s="62" t="s">
        <v>1768</v>
      </c>
      <c r="N155" s="62" t="b">
        <v>1</v>
      </c>
      <c r="O155" s="62"/>
      <c r="P155" s="62">
        <v>1</v>
      </c>
      <c r="Q155" s="62">
        <v>2</v>
      </c>
      <c r="R155" s="62" t="s">
        <v>1768</v>
      </c>
      <c r="S155" s="62" t="b">
        <v>1</v>
      </c>
    </row>
    <row r="156" spans="1:19" s="3" customFormat="1" ht="15" customHeight="1">
      <c r="A156" s="56">
        <v>15225</v>
      </c>
      <c r="B156" s="57">
        <v>43712.412499999999</v>
      </c>
      <c r="C156" s="59">
        <v>43580.5</v>
      </c>
      <c r="D156" s="60">
        <v>43745.694444444445</v>
      </c>
      <c r="E156" s="60">
        <v>43746.717361111114</v>
      </c>
      <c r="F156" s="59"/>
      <c r="G156" s="59"/>
      <c r="H156" s="59"/>
      <c r="I156" s="61"/>
      <c r="J156" s="62"/>
      <c r="K156" s="61">
        <v>43593</v>
      </c>
      <c r="L156" s="62">
        <v>2</v>
      </c>
      <c r="M156" s="62" t="s">
        <v>1768</v>
      </c>
      <c r="N156" s="62" t="b">
        <v>1</v>
      </c>
      <c r="O156" s="62"/>
      <c r="P156" s="62">
        <v>1</v>
      </c>
      <c r="Q156" s="62">
        <v>2</v>
      </c>
      <c r="R156" s="62" t="s">
        <v>1768</v>
      </c>
      <c r="S156" s="62" t="b">
        <v>1</v>
      </c>
    </row>
    <row r="157" spans="1:19" s="3" customFormat="1" ht="15" customHeight="1">
      <c r="A157" s="56">
        <v>12066</v>
      </c>
      <c r="B157" s="57">
        <v>43648.130555555559</v>
      </c>
      <c r="C157" s="59">
        <v>43580.5</v>
      </c>
      <c r="D157" s="60">
        <v>44062.711805555555</v>
      </c>
      <c r="E157" s="60">
        <v>44119.527777777781</v>
      </c>
      <c r="F157" s="59"/>
      <c r="G157" s="59"/>
      <c r="H157" s="59"/>
      <c r="I157" s="61"/>
      <c r="J157" s="62"/>
      <c r="K157" s="61">
        <v>43585</v>
      </c>
      <c r="L157" s="62">
        <v>2</v>
      </c>
      <c r="M157" s="62" t="s">
        <v>1768</v>
      </c>
      <c r="N157" s="62" t="b">
        <v>1</v>
      </c>
      <c r="O157" s="62"/>
      <c r="P157" s="62">
        <v>1</v>
      </c>
      <c r="Q157" s="62">
        <v>2</v>
      </c>
      <c r="R157" s="62" t="s">
        <v>1768</v>
      </c>
      <c r="S157" s="62" t="b">
        <v>1</v>
      </c>
    </row>
    <row r="158" spans="1:19" s="3" customFormat="1" ht="15" customHeight="1">
      <c r="A158" s="56">
        <v>15694</v>
      </c>
      <c r="B158" s="57">
        <v>43721.150694444441</v>
      </c>
      <c r="C158" s="59">
        <v>43580.5</v>
      </c>
      <c r="D158" s="60">
        <v>43867.394444444442</v>
      </c>
      <c r="E158" s="60">
        <v>44128.399305555555</v>
      </c>
      <c r="F158" s="59"/>
      <c r="G158" s="59"/>
      <c r="H158" s="59"/>
      <c r="I158" s="61"/>
      <c r="J158" s="62"/>
      <c r="K158" s="61">
        <v>43593</v>
      </c>
      <c r="L158" s="62">
        <v>2</v>
      </c>
      <c r="M158" s="62" t="s">
        <v>1768</v>
      </c>
      <c r="N158" s="62" t="b">
        <v>1</v>
      </c>
      <c r="O158" s="62"/>
      <c r="P158" s="62">
        <v>1</v>
      </c>
      <c r="Q158" s="62">
        <v>2</v>
      </c>
      <c r="R158" s="62" t="s">
        <v>1768</v>
      </c>
      <c r="S158" s="62" t="b">
        <v>1</v>
      </c>
    </row>
    <row r="159" spans="1:19" s="3" customFormat="1" ht="15" customHeight="1">
      <c r="A159" s="56">
        <v>15709</v>
      </c>
      <c r="B159" s="57">
        <v>43721.192361111112</v>
      </c>
      <c r="C159" s="59">
        <v>43580.5</v>
      </c>
      <c r="D159" s="60">
        <v>43745.53125</v>
      </c>
      <c r="E159" s="60">
        <v>43746.739583333336</v>
      </c>
      <c r="F159" s="59"/>
      <c r="G159" s="59"/>
      <c r="H159" s="59"/>
      <c r="I159" s="61"/>
      <c r="J159" s="62"/>
      <c r="K159" s="61">
        <v>43585</v>
      </c>
      <c r="L159" s="62">
        <v>2</v>
      </c>
      <c r="M159" s="62" t="s">
        <v>1768</v>
      </c>
      <c r="N159" s="62" t="b">
        <v>1</v>
      </c>
      <c r="O159" s="62"/>
      <c r="P159" s="62">
        <v>1</v>
      </c>
      <c r="Q159" s="62">
        <v>2</v>
      </c>
      <c r="R159" s="62" t="s">
        <v>1768</v>
      </c>
      <c r="S159" s="62" t="b">
        <v>1</v>
      </c>
    </row>
    <row r="160" spans="1:19" s="3" customFormat="1" ht="15" customHeight="1">
      <c r="A160" s="56">
        <v>15826</v>
      </c>
      <c r="B160" s="57">
        <v>43724.429166666669</v>
      </c>
      <c r="C160" s="59">
        <v>43580.5</v>
      </c>
      <c r="D160" s="60">
        <v>43745.527777777781</v>
      </c>
      <c r="E160" s="60">
        <v>43747.725694444445</v>
      </c>
      <c r="F160" s="59"/>
      <c r="G160" s="59"/>
      <c r="H160" s="59"/>
      <c r="I160" s="61"/>
      <c r="J160" s="62"/>
      <c r="K160" s="61">
        <v>43647</v>
      </c>
      <c r="L160" s="62">
        <v>2</v>
      </c>
      <c r="M160" s="62" t="s">
        <v>1768</v>
      </c>
      <c r="N160" s="62" t="b">
        <v>1</v>
      </c>
      <c r="O160" s="62"/>
      <c r="P160" s="62">
        <v>1</v>
      </c>
      <c r="Q160" s="62">
        <v>2</v>
      </c>
      <c r="R160" s="62" t="s">
        <v>1768</v>
      </c>
      <c r="S160" s="62" t="b">
        <v>1</v>
      </c>
    </row>
    <row r="161" spans="1:19" s="3" customFormat="1" ht="15" customHeight="1">
      <c r="A161" s="56">
        <v>15837</v>
      </c>
      <c r="B161" s="57">
        <v>43724.477777777778</v>
      </c>
      <c r="C161" s="59">
        <v>43580.5</v>
      </c>
      <c r="D161" s="60">
        <v>43742.479166666664</v>
      </c>
      <c r="E161" s="60">
        <v>43862.503472222219</v>
      </c>
      <c r="F161" s="59"/>
      <c r="G161" s="59"/>
      <c r="H161" s="59"/>
      <c r="I161" s="61"/>
      <c r="J161" s="62"/>
      <c r="K161" s="61">
        <v>43647</v>
      </c>
      <c r="L161" s="62">
        <v>2</v>
      </c>
      <c r="M161" s="62" t="s">
        <v>1768</v>
      </c>
      <c r="N161" s="62" t="b">
        <v>1</v>
      </c>
      <c r="O161" s="62"/>
      <c r="P161" s="62">
        <v>1</v>
      </c>
      <c r="Q161" s="62">
        <v>2</v>
      </c>
      <c r="R161" s="62" t="s">
        <v>1768</v>
      </c>
      <c r="S161" s="62" t="b">
        <v>1</v>
      </c>
    </row>
    <row r="162" spans="1:19" s="3" customFormat="1" ht="15" customHeight="1">
      <c r="A162" s="56">
        <v>19881</v>
      </c>
      <c r="B162" s="57">
        <v>43767.279166666667</v>
      </c>
      <c r="C162" s="59">
        <v>43580.5</v>
      </c>
      <c r="D162" s="59">
        <v>43776.71875</v>
      </c>
      <c r="E162" s="59">
        <v>43862.486111111109</v>
      </c>
      <c r="F162" s="59"/>
      <c r="G162" s="59"/>
      <c r="H162" s="59"/>
      <c r="I162" s="61"/>
      <c r="J162" s="62"/>
      <c r="K162" s="61">
        <v>44067</v>
      </c>
      <c r="L162" s="62">
        <v>0</v>
      </c>
      <c r="M162" s="62" t="s">
        <v>1768</v>
      </c>
      <c r="N162" s="62" t="b">
        <v>1</v>
      </c>
      <c r="O162" s="62"/>
      <c r="P162" s="62">
        <v>1</v>
      </c>
      <c r="Q162" s="62">
        <v>0</v>
      </c>
      <c r="R162" s="62" t="s">
        <v>1768</v>
      </c>
      <c r="S162" s="62" t="b">
        <v>1</v>
      </c>
    </row>
    <row r="163" spans="1:19" s="3" customFormat="1" ht="15" customHeight="1">
      <c r="A163" s="56">
        <v>16074</v>
      </c>
      <c r="B163" s="57">
        <v>43728.070138888892</v>
      </c>
      <c r="C163" s="59">
        <v>43580.5</v>
      </c>
      <c r="D163" s="60">
        <v>44062.673611111109</v>
      </c>
      <c r="E163" s="60">
        <v>44121.431944444441</v>
      </c>
      <c r="F163" s="59"/>
      <c r="G163" s="59"/>
      <c r="H163" s="59"/>
      <c r="I163" s="61"/>
      <c r="J163" s="62"/>
      <c r="K163" s="61">
        <v>43647</v>
      </c>
      <c r="L163" s="62">
        <v>2</v>
      </c>
      <c r="M163" s="62" t="s">
        <v>1768</v>
      </c>
      <c r="N163" s="62" t="b">
        <v>1</v>
      </c>
      <c r="O163" s="62"/>
      <c r="P163" s="62">
        <v>1</v>
      </c>
      <c r="Q163" s="62">
        <v>2</v>
      </c>
      <c r="R163" s="62" t="s">
        <v>1768</v>
      </c>
      <c r="S163" s="62" t="b">
        <v>1</v>
      </c>
    </row>
    <row r="164" spans="1:19" s="3" customFormat="1" ht="15" customHeight="1">
      <c r="A164" s="56">
        <v>22721</v>
      </c>
      <c r="B164" s="57">
        <v>43873.439583333333</v>
      </c>
      <c r="C164" s="59">
        <v>44064</v>
      </c>
      <c r="D164" s="59">
        <v>44104.725694444445</v>
      </c>
      <c r="E164" s="59"/>
      <c r="F164" s="59"/>
      <c r="G164" s="59"/>
      <c r="H164" s="59"/>
      <c r="I164" s="61"/>
      <c r="J164" s="62"/>
      <c r="K164" s="61">
        <v>44104</v>
      </c>
      <c r="L164" s="62">
        <v>0</v>
      </c>
      <c r="M164" s="62" t="s">
        <v>1768</v>
      </c>
      <c r="N164" s="62" t="b">
        <v>1</v>
      </c>
      <c r="O164" s="62"/>
      <c r="P164" s="62">
        <v>1</v>
      </c>
      <c r="Q164" s="62">
        <v>0</v>
      </c>
      <c r="R164" s="62" t="s">
        <v>1768</v>
      </c>
      <c r="S164" s="62" t="b">
        <v>1</v>
      </c>
    </row>
    <row r="165" spans="1:19" s="3" customFormat="1" ht="15" customHeight="1">
      <c r="A165" s="56">
        <v>10637</v>
      </c>
      <c r="B165" s="57">
        <v>43628.241666666669</v>
      </c>
      <c r="C165" s="59">
        <v>43580.5</v>
      </c>
      <c r="D165" s="59">
        <v>43741.454861111109</v>
      </c>
      <c r="E165" s="60">
        <v>43862.427083333336</v>
      </c>
      <c r="F165" s="59"/>
      <c r="G165" s="59"/>
      <c r="H165" s="59"/>
      <c r="I165" s="61"/>
      <c r="J165" s="62"/>
      <c r="K165" s="61">
        <v>43742</v>
      </c>
      <c r="L165" s="62">
        <v>1</v>
      </c>
      <c r="M165" s="62" t="s">
        <v>1768</v>
      </c>
      <c r="N165" s="62" t="b">
        <v>1</v>
      </c>
      <c r="O165" s="62"/>
      <c r="P165" s="62">
        <v>1</v>
      </c>
      <c r="Q165" s="62">
        <v>1</v>
      </c>
      <c r="R165" s="62" t="s">
        <v>1768</v>
      </c>
      <c r="S165" s="62" t="b">
        <v>1</v>
      </c>
    </row>
    <row r="166" spans="1:19" s="3" customFormat="1" ht="15" customHeight="1">
      <c r="A166" s="56">
        <v>25395</v>
      </c>
      <c r="B166" s="57">
        <v>44089.45416666667</v>
      </c>
      <c r="C166" s="59">
        <v>43580</v>
      </c>
      <c r="D166" s="59">
        <v>44117.523611111108</v>
      </c>
      <c r="E166" s="60">
        <v>44128.427083333336</v>
      </c>
      <c r="F166" s="59"/>
      <c r="G166" s="59"/>
      <c r="H166" s="59"/>
      <c r="I166" s="61"/>
      <c r="J166" s="62"/>
      <c r="K166" s="61">
        <v>44117</v>
      </c>
      <c r="L166" s="62">
        <v>1</v>
      </c>
      <c r="M166" s="62" t="s">
        <v>1768</v>
      </c>
      <c r="N166" s="62" t="b">
        <v>1</v>
      </c>
      <c r="O166" s="62"/>
      <c r="P166" s="62">
        <v>1</v>
      </c>
      <c r="Q166" s="62">
        <v>1</v>
      </c>
      <c r="R166" s="62" t="s">
        <v>1768</v>
      </c>
      <c r="S166" s="62" t="b">
        <v>1</v>
      </c>
    </row>
    <row r="167" spans="1:19" s="3" customFormat="1" ht="15" customHeight="1">
      <c r="A167" s="56">
        <v>17227</v>
      </c>
      <c r="B167" s="57">
        <v>43752.145138888889</v>
      </c>
      <c r="C167" s="59">
        <v>43580.5</v>
      </c>
      <c r="D167" s="60">
        <v>43984.663194444445</v>
      </c>
      <c r="E167" s="60">
        <v>44128.423611111109</v>
      </c>
      <c r="F167" s="59"/>
      <c r="G167" s="59"/>
      <c r="H167" s="59"/>
      <c r="I167" s="61"/>
      <c r="J167" s="62"/>
      <c r="K167" s="61">
        <v>43752</v>
      </c>
      <c r="L167" s="62">
        <v>2</v>
      </c>
      <c r="M167" s="62" t="s">
        <v>1768</v>
      </c>
      <c r="N167" s="62" t="b">
        <v>1</v>
      </c>
      <c r="O167" s="62"/>
      <c r="P167" s="62">
        <v>1</v>
      </c>
      <c r="Q167" s="62">
        <v>2</v>
      </c>
      <c r="R167" s="62" t="s">
        <v>1768</v>
      </c>
      <c r="S167" s="62" t="b">
        <v>1</v>
      </c>
    </row>
    <row r="168" spans="1:19" s="3" customFormat="1" ht="15" customHeight="1">
      <c r="A168" s="56">
        <v>17255</v>
      </c>
      <c r="B168" s="57">
        <v>43753.356249999997</v>
      </c>
      <c r="C168" s="59">
        <v>43580.5</v>
      </c>
      <c r="D168" s="60">
        <v>43984.659722222219</v>
      </c>
      <c r="E168" s="60">
        <v>44058.424305555556</v>
      </c>
      <c r="F168" s="59"/>
      <c r="G168" s="59"/>
      <c r="H168" s="59"/>
      <c r="I168" s="61"/>
      <c r="J168" s="62"/>
      <c r="K168" s="61">
        <v>43587</v>
      </c>
      <c r="L168" s="62">
        <v>2</v>
      </c>
      <c r="M168" s="62" t="s">
        <v>1768</v>
      </c>
      <c r="N168" s="62" t="b">
        <v>1</v>
      </c>
      <c r="O168" s="62"/>
      <c r="P168" s="62">
        <v>1</v>
      </c>
      <c r="Q168" s="62">
        <v>2</v>
      </c>
      <c r="R168" s="62" t="s">
        <v>1768</v>
      </c>
      <c r="S168" s="62" t="b">
        <v>1</v>
      </c>
    </row>
    <row r="169" spans="1:19" s="3" customFormat="1" ht="15" customHeight="1">
      <c r="A169" s="56">
        <v>17586</v>
      </c>
      <c r="B169" s="57">
        <v>43754.210416666669</v>
      </c>
      <c r="C169" s="59">
        <v>43580.5</v>
      </c>
      <c r="D169" s="60">
        <v>44121.423611111109</v>
      </c>
      <c r="E169" s="60">
        <v>44128.565972222219</v>
      </c>
      <c r="F169" s="59"/>
      <c r="G169" s="59"/>
      <c r="H169" s="59"/>
      <c r="I169" s="61"/>
      <c r="J169" s="62"/>
      <c r="K169" s="61">
        <v>43592</v>
      </c>
      <c r="L169" s="62">
        <v>2</v>
      </c>
      <c r="M169" s="62" t="s">
        <v>1768</v>
      </c>
      <c r="N169" s="62" t="b">
        <v>1</v>
      </c>
      <c r="O169" s="62"/>
      <c r="P169" s="62">
        <v>1</v>
      </c>
      <c r="Q169" s="62">
        <v>2</v>
      </c>
      <c r="R169" s="62" t="s">
        <v>1768</v>
      </c>
      <c r="S169" s="62" t="b">
        <v>1</v>
      </c>
    </row>
    <row r="170" spans="1:19" s="3" customFormat="1" ht="15" customHeight="1">
      <c r="A170" s="56">
        <v>17591</v>
      </c>
      <c r="B170" s="57">
        <v>43754.210416666669</v>
      </c>
      <c r="C170" s="59">
        <v>43580.5</v>
      </c>
      <c r="D170" s="60">
        <v>44121.436111111114</v>
      </c>
      <c r="E170" s="60">
        <v>44128.54791666667</v>
      </c>
      <c r="F170" s="59"/>
      <c r="G170" s="59"/>
      <c r="H170" s="59"/>
      <c r="I170" s="61"/>
      <c r="J170" s="62"/>
      <c r="K170" s="61">
        <v>43619</v>
      </c>
      <c r="L170" s="62">
        <v>2</v>
      </c>
      <c r="M170" s="62" t="s">
        <v>1768</v>
      </c>
      <c r="N170" s="62" t="b">
        <v>1</v>
      </c>
      <c r="O170" s="62"/>
      <c r="P170" s="62">
        <v>1</v>
      </c>
      <c r="Q170" s="62">
        <v>2</v>
      </c>
      <c r="R170" s="62" t="s">
        <v>1768</v>
      </c>
      <c r="S170" s="62" t="b">
        <v>1</v>
      </c>
    </row>
    <row r="171" spans="1:19" s="3" customFormat="1" ht="15" customHeight="1">
      <c r="A171" s="56">
        <v>17604</v>
      </c>
      <c r="B171" s="57">
        <v>43754.210416666669</v>
      </c>
      <c r="C171" s="59">
        <v>43580.5</v>
      </c>
      <c r="D171" s="60">
        <v>44121.427083333336</v>
      </c>
      <c r="E171" s="60">
        <v>44128.559027777781</v>
      </c>
      <c r="F171" s="59"/>
      <c r="G171" s="59"/>
      <c r="H171" s="59"/>
      <c r="I171" s="61"/>
      <c r="J171" s="62"/>
      <c r="K171" s="61">
        <v>43591</v>
      </c>
      <c r="L171" s="62">
        <v>2</v>
      </c>
      <c r="M171" s="62" t="s">
        <v>1768</v>
      </c>
      <c r="N171" s="62" t="b">
        <v>1</v>
      </c>
      <c r="O171" s="62"/>
      <c r="P171" s="62">
        <v>1</v>
      </c>
      <c r="Q171" s="62">
        <v>2</v>
      </c>
      <c r="R171" s="62" t="s">
        <v>1768</v>
      </c>
      <c r="S171" s="62" t="b">
        <v>1</v>
      </c>
    </row>
    <row r="172" spans="1:19" s="3" customFormat="1" ht="15" customHeight="1">
      <c r="A172" s="56">
        <v>25294</v>
      </c>
      <c r="B172" s="57">
        <v>44077.490972222222</v>
      </c>
      <c r="C172" s="59">
        <v>43580</v>
      </c>
      <c r="D172" s="59">
        <v>44119.751388888886</v>
      </c>
      <c r="E172" s="60">
        <v>44126.534722222219</v>
      </c>
      <c r="F172" s="59"/>
      <c r="G172" s="59"/>
      <c r="H172" s="59"/>
      <c r="I172" s="61"/>
      <c r="J172" s="62"/>
      <c r="K172" s="61">
        <v>44119</v>
      </c>
      <c r="L172" s="62">
        <v>2</v>
      </c>
      <c r="M172" s="62" t="s">
        <v>1768</v>
      </c>
      <c r="N172" s="62" t="b">
        <v>1</v>
      </c>
      <c r="O172" s="62"/>
      <c r="P172" s="62">
        <v>1</v>
      </c>
      <c r="Q172" s="62">
        <v>2</v>
      </c>
      <c r="R172" s="62" t="s">
        <v>1768</v>
      </c>
      <c r="S172" s="62" t="b">
        <v>1</v>
      </c>
    </row>
    <row r="173" spans="1:19" s="3" customFormat="1" ht="15" customHeight="1">
      <c r="A173" s="56">
        <v>25295</v>
      </c>
      <c r="B173" s="57">
        <v>44077.490972222222</v>
      </c>
      <c r="C173" s="59">
        <v>43580</v>
      </c>
      <c r="D173" s="59">
        <v>44119.753472222219</v>
      </c>
      <c r="E173" s="60">
        <v>44126.53125</v>
      </c>
      <c r="F173" s="59"/>
      <c r="G173" s="59"/>
      <c r="H173" s="59"/>
      <c r="I173" s="61"/>
      <c r="J173" s="62"/>
      <c r="K173" s="61">
        <v>44119</v>
      </c>
      <c r="L173" s="62">
        <v>1</v>
      </c>
      <c r="M173" s="62" t="s">
        <v>1768</v>
      </c>
      <c r="N173" s="62" t="b">
        <v>1</v>
      </c>
      <c r="O173" s="62"/>
      <c r="P173" s="62">
        <v>1</v>
      </c>
      <c r="Q173" s="62">
        <v>1</v>
      </c>
      <c r="R173" s="62" t="s">
        <v>1768</v>
      </c>
      <c r="S173" s="62" t="b">
        <v>1</v>
      </c>
    </row>
    <row r="174" spans="1:19" s="3" customFormat="1" ht="15" customHeight="1">
      <c r="A174" s="56">
        <v>25543</v>
      </c>
      <c r="B174" s="57">
        <v>44090.109027777777</v>
      </c>
      <c r="C174" s="59">
        <v>43580</v>
      </c>
      <c r="D174" s="59">
        <v>44119.65</v>
      </c>
      <c r="E174" s="59"/>
      <c r="F174" s="59"/>
      <c r="G174" s="59"/>
      <c r="H174" s="59"/>
      <c r="I174" s="61"/>
      <c r="J174" s="62"/>
      <c r="K174" s="61">
        <v>44119</v>
      </c>
      <c r="L174" s="62">
        <v>0</v>
      </c>
      <c r="M174" s="62" t="s">
        <v>1768</v>
      </c>
      <c r="N174" s="62" t="b">
        <v>1</v>
      </c>
      <c r="O174" s="62"/>
      <c r="P174" s="62">
        <v>1</v>
      </c>
      <c r="Q174" s="62">
        <v>0</v>
      </c>
      <c r="R174" s="62" t="s">
        <v>1768</v>
      </c>
      <c r="S174" s="62" t="b">
        <v>1</v>
      </c>
    </row>
    <row r="175" spans="1:19" s="3" customFormat="1" ht="15" customHeight="1">
      <c r="A175" s="56">
        <v>11717</v>
      </c>
      <c r="B175" s="57">
        <v>43648.432638888888</v>
      </c>
      <c r="C175" s="59">
        <v>43580.5</v>
      </c>
      <c r="D175" s="59">
        <v>43650.5</v>
      </c>
      <c r="E175" s="59">
        <v>44121.54583333333</v>
      </c>
      <c r="F175" s="59"/>
      <c r="G175" s="59"/>
      <c r="H175" s="59"/>
      <c r="I175" s="61"/>
      <c r="J175" s="62"/>
      <c r="K175" s="61">
        <v>44123</v>
      </c>
      <c r="L175" s="62">
        <v>0</v>
      </c>
      <c r="M175" s="62" t="s">
        <v>1768</v>
      </c>
      <c r="N175" s="62" t="b">
        <v>1</v>
      </c>
      <c r="O175" s="62"/>
      <c r="P175" s="62">
        <v>1</v>
      </c>
      <c r="Q175" s="62">
        <v>0</v>
      </c>
      <c r="R175" s="62" t="s">
        <v>1768</v>
      </c>
      <c r="S175" s="62" t="b">
        <v>1</v>
      </c>
    </row>
    <row r="176" spans="1:19" s="3" customFormat="1" ht="15" customHeight="1">
      <c r="A176" s="56">
        <v>20473</v>
      </c>
      <c r="B176" s="57">
        <v>43781.381944444445</v>
      </c>
      <c r="C176" s="59">
        <v>43580.5</v>
      </c>
      <c r="D176" s="59">
        <v>44104.486111111109</v>
      </c>
      <c r="E176" s="59">
        <v>44121.493055555555</v>
      </c>
      <c r="F176" s="59"/>
      <c r="G176" s="59"/>
      <c r="H176" s="59"/>
      <c r="I176" s="61"/>
      <c r="J176" s="62"/>
      <c r="K176" s="61">
        <v>44121</v>
      </c>
      <c r="L176" s="62">
        <v>0</v>
      </c>
      <c r="M176" s="62" t="s">
        <v>1768</v>
      </c>
      <c r="N176" s="62" t="b">
        <v>1</v>
      </c>
      <c r="O176" s="62"/>
      <c r="P176" s="62">
        <v>1</v>
      </c>
      <c r="Q176" s="62">
        <v>0</v>
      </c>
      <c r="R176" s="62" t="s">
        <v>1768</v>
      </c>
      <c r="S176" s="62" t="b">
        <v>1</v>
      </c>
    </row>
    <row r="177" spans="1:19" s="3" customFormat="1" ht="15" customHeight="1">
      <c r="A177" s="56">
        <v>23330</v>
      </c>
      <c r="B177" s="57">
        <v>43881.182638888888</v>
      </c>
      <c r="C177" s="59">
        <v>43580.5</v>
      </c>
      <c r="D177" s="59">
        <v>44121.430555555555</v>
      </c>
      <c r="E177" s="60">
        <v>44183.489583333336</v>
      </c>
      <c r="F177" s="59"/>
      <c r="G177" s="59"/>
      <c r="H177" s="59"/>
      <c r="I177" s="61"/>
      <c r="J177" s="62"/>
      <c r="K177" s="61">
        <v>44121</v>
      </c>
      <c r="L177" s="62">
        <v>1</v>
      </c>
      <c r="M177" s="62" t="s">
        <v>1768</v>
      </c>
      <c r="N177" s="62" t="b">
        <v>1</v>
      </c>
      <c r="O177" s="62"/>
      <c r="P177" s="62">
        <v>1</v>
      </c>
      <c r="Q177" s="62">
        <v>1</v>
      </c>
      <c r="R177" s="62" t="s">
        <v>1768</v>
      </c>
      <c r="S177" s="62" t="b">
        <v>1</v>
      </c>
    </row>
    <row r="178" spans="1:19" s="3" customFormat="1" ht="15" customHeight="1">
      <c r="A178" s="56">
        <v>19345</v>
      </c>
      <c r="B178" s="57">
        <v>43767.441666666666</v>
      </c>
      <c r="C178" s="59">
        <v>43580.5</v>
      </c>
      <c r="D178" s="59">
        <v>44126.4375</v>
      </c>
      <c r="E178" s="60">
        <v>44134.559027777781</v>
      </c>
      <c r="F178" s="59"/>
      <c r="G178" s="59"/>
      <c r="H178" s="59"/>
      <c r="I178" s="61"/>
      <c r="J178" s="62"/>
      <c r="K178" s="61">
        <v>44126</v>
      </c>
      <c r="L178" s="62">
        <v>1</v>
      </c>
      <c r="M178" s="62" t="s">
        <v>1768</v>
      </c>
      <c r="N178" s="62" t="b">
        <v>1</v>
      </c>
      <c r="O178" s="62"/>
      <c r="P178" s="62">
        <v>1</v>
      </c>
      <c r="Q178" s="62">
        <v>1</v>
      </c>
      <c r="R178" s="62" t="s">
        <v>1768</v>
      </c>
      <c r="S178" s="62" t="b">
        <v>1</v>
      </c>
    </row>
    <row r="179" spans="1:19" s="3" customFormat="1" ht="15" customHeight="1">
      <c r="A179" s="56">
        <v>19538</v>
      </c>
      <c r="B179" s="57">
        <v>43767.074305555558</v>
      </c>
      <c r="C179" s="59">
        <v>43580.5</v>
      </c>
      <c r="D179" s="59">
        <v>44121.444444444445</v>
      </c>
      <c r="E179" s="59">
        <v>44126.486111111109</v>
      </c>
      <c r="F179" s="59"/>
      <c r="G179" s="59"/>
      <c r="H179" s="59"/>
      <c r="I179" s="61"/>
      <c r="J179" s="62"/>
      <c r="K179" s="61">
        <v>44126</v>
      </c>
      <c r="L179" s="62">
        <v>0</v>
      </c>
      <c r="M179" s="62" t="s">
        <v>1768</v>
      </c>
      <c r="N179" s="62" t="b">
        <v>1</v>
      </c>
      <c r="O179" s="62"/>
      <c r="P179" s="62">
        <v>1</v>
      </c>
      <c r="Q179" s="62">
        <v>0</v>
      </c>
      <c r="R179" s="62" t="s">
        <v>1768</v>
      </c>
      <c r="S179" s="62" t="b">
        <v>1</v>
      </c>
    </row>
    <row r="180" spans="1:19" s="3" customFormat="1" ht="15" customHeight="1">
      <c r="A180" s="56">
        <v>22455</v>
      </c>
      <c r="B180" s="57">
        <v>43872.423611111109</v>
      </c>
      <c r="C180" s="59">
        <v>44064</v>
      </c>
      <c r="D180" s="59">
        <v>44126.434027777781</v>
      </c>
      <c r="E180" s="60">
        <v>44134.569444444445</v>
      </c>
      <c r="F180" s="59"/>
      <c r="G180" s="59"/>
      <c r="H180" s="59"/>
      <c r="I180" s="61"/>
      <c r="J180" s="62"/>
      <c r="K180" s="61">
        <v>44126</v>
      </c>
      <c r="L180" s="62">
        <v>1</v>
      </c>
      <c r="M180" s="62" t="s">
        <v>1768</v>
      </c>
      <c r="N180" s="62" t="b">
        <v>1</v>
      </c>
      <c r="O180" s="62"/>
      <c r="P180" s="62">
        <v>1</v>
      </c>
      <c r="Q180" s="62">
        <v>1</v>
      </c>
      <c r="R180" s="62" t="s">
        <v>1768</v>
      </c>
      <c r="S180" s="62" t="b">
        <v>1</v>
      </c>
    </row>
    <row r="181" spans="1:19" s="3" customFormat="1" ht="15" customHeight="1">
      <c r="A181" s="56">
        <v>25433</v>
      </c>
      <c r="B181" s="57">
        <v>44090.426388888889</v>
      </c>
      <c r="C181" s="59">
        <v>44125.54583333333</v>
      </c>
      <c r="D181" s="59">
        <v>44126.431944444441</v>
      </c>
      <c r="E181" s="59">
        <v>44127.462500000001</v>
      </c>
      <c r="F181" s="63"/>
      <c r="G181" s="59"/>
      <c r="H181" s="59"/>
      <c r="I181" s="61"/>
      <c r="J181" s="62"/>
      <c r="K181" s="61">
        <v>44126</v>
      </c>
      <c r="L181" s="62">
        <v>0</v>
      </c>
      <c r="M181" s="62" t="s">
        <v>1768</v>
      </c>
      <c r="N181" s="62"/>
      <c r="O181" s="62"/>
      <c r="P181" s="62">
        <v>1</v>
      </c>
      <c r="Q181" s="62">
        <v>0</v>
      </c>
      <c r="R181" s="62" t="s">
        <v>1768</v>
      </c>
      <c r="S181" s="62"/>
    </row>
    <row r="182" spans="1:19" s="3" customFormat="1" ht="15" customHeight="1">
      <c r="A182" s="56">
        <v>16555</v>
      </c>
      <c r="B182" s="57">
        <v>43739.232638888891</v>
      </c>
      <c r="C182" s="59">
        <v>43580.5</v>
      </c>
      <c r="D182" s="59">
        <v>44126.431944444441</v>
      </c>
      <c r="E182" s="59">
        <v>44128.505555555559</v>
      </c>
      <c r="F182" s="59"/>
      <c r="G182" s="59"/>
      <c r="H182" s="59"/>
      <c r="I182" s="61"/>
      <c r="J182" s="62"/>
      <c r="K182" s="61">
        <v>44130</v>
      </c>
      <c r="L182" s="62">
        <v>0</v>
      </c>
      <c r="M182" s="62" t="s">
        <v>1768</v>
      </c>
      <c r="N182" s="62" t="b">
        <v>1</v>
      </c>
      <c r="O182" s="62"/>
      <c r="P182" s="62">
        <v>1</v>
      </c>
      <c r="Q182" s="62">
        <v>0</v>
      </c>
      <c r="R182" s="62" t="s">
        <v>1768</v>
      </c>
      <c r="S182" s="62" t="b">
        <v>1</v>
      </c>
    </row>
    <row r="183" spans="1:19" s="3" customFormat="1" ht="15" customHeight="1">
      <c r="A183" s="56">
        <v>16558</v>
      </c>
      <c r="B183" s="57">
        <v>43739.232638888891</v>
      </c>
      <c r="C183" s="59">
        <v>43580.5</v>
      </c>
      <c r="D183" s="59">
        <v>44126.439583333333</v>
      </c>
      <c r="E183" s="59"/>
      <c r="F183" s="59"/>
      <c r="G183" s="59"/>
      <c r="H183" s="59"/>
      <c r="I183" s="61"/>
      <c r="J183" s="62"/>
      <c r="K183" s="61">
        <v>44128</v>
      </c>
      <c r="L183" s="62">
        <v>0</v>
      </c>
      <c r="M183" s="62" t="s">
        <v>1768</v>
      </c>
      <c r="N183" s="62" t="b">
        <v>1</v>
      </c>
      <c r="O183" s="62"/>
      <c r="P183" s="62">
        <v>1</v>
      </c>
      <c r="Q183" s="62">
        <v>0</v>
      </c>
      <c r="R183" s="62" t="s">
        <v>1768</v>
      </c>
      <c r="S183" s="62" t="b">
        <v>1</v>
      </c>
    </row>
    <row r="184" spans="1:19" s="3" customFormat="1" ht="15" customHeight="1">
      <c r="A184" s="56">
        <v>18594</v>
      </c>
      <c r="B184" s="57">
        <v>43761.320138888892</v>
      </c>
      <c r="C184" s="59">
        <v>43580.5</v>
      </c>
      <c r="D184" s="59">
        <v>44119.763888888891</v>
      </c>
      <c r="E184" s="60">
        <v>44128.521527777775</v>
      </c>
      <c r="F184" s="59"/>
      <c r="G184" s="59"/>
      <c r="H184" s="59"/>
      <c r="I184" s="61"/>
      <c r="J184" s="62"/>
      <c r="K184" s="61">
        <v>44119</v>
      </c>
      <c r="L184" s="62">
        <v>1</v>
      </c>
      <c r="M184" s="62" t="s">
        <v>1768</v>
      </c>
      <c r="N184" s="62" t="b">
        <v>1</v>
      </c>
      <c r="O184" s="62"/>
      <c r="P184" s="62">
        <v>1</v>
      </c>
      <c r="Q184" s="62">
        <v>1</v>
      </c>
      <c r="R184" s="62" t="s">
        <v>1768</v>
      </c>
      <c r="S184" s="62" t="b">
        <v>1</v>
      </c>
    </row>
    <row r="185" spans="1:19" s="3" customFormat="1" ht="15" customHeight="1">
      <c r="A185" s="56">
        <v>14946</v>
      </c>
      <c r="B185" s="57">
        <v>43699.171527777777</v>
      </c>
      <c r="C185" s="59">
        <v>43580.5</v>
      </c>
      <c r="D185" s="59">
        <v>43712.75</v>
      </c>
      <c r="E185" s="60">
        <v>44104.461805555555</v>
      </c>
      <c r="F185" s="59"/>
      <c r="G185" s="59"/>
      <c r="H185" s="59"/>
      <c r="I185" s="61"/>
      <c r="J185" s="62"/>
      <c r="K185" s="61">
        <v>43763</v>
      </c>
      <c r="L185" s="62">
        <v>1</v>
      </c>
      <c r="M185" s="62" t="s">
        <v>1768</v>
      </c>
      <c r="N185" s="62" t="b">
        <v>1</v>
      </c>
      <c r="O185" s="62"/>
      <c r="P185" s="62">
        <v>1</v>
      </c>
      <c r="Q185" s="62">
        <v>1</v>
      </c>
      <c r="R185" s="62" t="s">
        <v>1768</v>
      </c>
      <c r="S185" s="62" t="b">
        <v>1</v>
      </c>
    </row>
    <row r="186" spans="1:19" s="3" customFormat="1" ht="15" customHeight="1">
      <c r="A186" s="56">
        <v>17248</v>
      </c>
      <c r="B186" s="57">
        <v>43753.354166666664</v>
      </c>
      <c r="C186" s="59">
        <v>43580.5</v>
      </c>
      <c r="D186" s="60">
        <v>43986.555555555555</v>
      </c>
      <c r="E186" s="60">
        <v>44065.378472222219</v>
      </c>
      <c r="F186" s="59"/>
      <c r="G186" s="59"/>
      <c r="H186" s="59"/>
      <c r="I186" s="61"/>
      <c r="J186" s="62"/>
      <c r="K186" s="61">
        <v>43766</v>
      </c>
      <c r="L186" s="62">
        <v>2</v>
      </c>
      <c r="M186" s="62" t="s">
        <v>1768</v>
      </c>
      <c r="N186" s="62" t="b">
        <v>1</v>
      </c>
      <c r="O186" s="62"/>
      <c r="P186" s="62">
        <v>1</v>
      </c>
      <c r="Q186" s="62">
        <v>2</v>
      </c>
      <c r="R186" s="62" t="s">
        <v>1768</v>
      </c>
      <c r="S186" s="62" t="b">
        <v>1</v>
      </c>
    </row>
    <row r="187" spans="1:19" s="3" customFormat="1" ht="15" customHeight="1">
      <c r="A187" s="56">
        <v>10460</v>
      </c>
      <c r="B187" s="57">
        <v>43628.207638888889</v>
      </c>
      <c r="C187" s="59">
        <v>43580.5</v>
      </c>
      <c r="D187" s="59">
        <v>43664.451388888891</v>
      </c>
      <c r="E187" s="60">
        <v>44058.48333333333</v>
      </c>
      <c r="F187" s="59"/>
      <c r="G187" s="59"/>
      <c r="H187" s="59"/>
      <c r="I187" s="61"/>
      <c r="J187" s="62"/>
      <c r="K187" s="61">
        <v>44088</v>
      </c>
      <c r="L187" s="62">
        <v>1</v>
      </c>
      <c r="M187" s="62" t="s">
        <v>1768</v>
      </c>
      <c r="N187" s="62" t="b">
        <v>1</v>
      </c>
      <c r="O187" s="62"/>
      <c r="P187" s="62">
        <v>1</v>
      </c>
      <c r="Q187" s="62">
        <v>1</v>
      </c>
      <c r="R187" s="62" t="s">
        <v>1768</v>
      </c>
      <c r="S187" s="62" t="b">
        <v>1</v>
      </c>
    </row>
    <row r="188" spans="1:19" s="3" customFormat="1" ht="15" customHeight="1">
      <c r="A188" s="56">
        <v>10296</v>
      </c>
      <c r="B188" s="57">
        <v>43628.134027777778</v>
      </c>
      <c r="C188" s="59">
        <v>43580.5</v>
      </c>
      <c r="D188" s="59">
        <v>43741.440972222219</v>
      </c>
      <c r="E188" s="60">
        <v>44051.465277777781</v>
      </c>
      <c r="F188" s="59"/>
      <c r="G188" s="59"/>
      <c r="H188" s="59"/>
      <c r="I188" s="61"/>
      <c r="J188" s="62"/>
      <c r="K188" s="61">
        <v>43741</v>
      </c>
      <c r="L188" s="62">
        <v>1</v>
      </c>
      <c r="M188" s="62" t="s">
        <v>1768</v>
      </c>
      <c r="N188" s="62" t="b">
        <v>1</v>
      </c>
      <c r="O188" s="62"/>
      <c r="P188" s="62">
        <v>1</v>
      </c>
      <c r="Q188" s="62">
        <v>1</v>
      </c>
      <c r="R188" s="62" t="s">
        <v>1768</v>
      </c>
      <c r="S188" s="62" t="b">
        <v>1</v>
      </c>
    </row>
    <row r="189" spans="1:19" s="3" customFormat="1" ht="15" customHeight="1">
      <c r="A189" s="56">
        <v>10434</v>
      </c>
      <c r="B189" s="57">
        <v>43628.193055555559</v>
      </c>
      <c r="C189" s="59">
        <v>43580.5</v>
      </c>
      <c r="D189" s="59">
        <v>43671.423611111109</v>
      </c>
      <c r="E189" s="59">
        <v>43675.732638888891</v>
      </c>
      <c r="F189" s="59"/>
      <c r="G189" s="59"/>
      <c r="H189" s="59"/>
      <c r="I189" s="61"/>
      <c r="J189" s="62"/>
      <c r="K189" s="61">
        <v>43747</v>
      </c>
      <c r="L189" s="62">
        <v>0</v>
      </c>
      <c r="M189" s="62" t="s">
        <v>1768</v>
      </c>
      <c r="N189" s="62" t="b">
        <v>1</v>
      </c>
      <c r="O189" s="62"/>
      <c r="P189" s="62">
        <v>1</v>
      </c>
      <c r="Q189" s="62">
        <v>0</v>
      </c>
      <c r="R189" s="62" t="s">
        <v>1768</v>
      </c>
      <c r="S189" s="62" t="b">
        <v>1</v>
      </c>
    </row>
    <row r="190" spans="1:19" s="3" customFormat="1" ht="15" customHeight="1">
      <c r="A190" s="56">
        <v>8566</v>
      </c>
      <c r="B190" s="57">
        <v>43614.2</v>
      </c>
      <c r="C190" s="59">
        <v>43580.5</v>
      </c>
      <c r="D190" s="59">
        <v>43629.5</v>
      </c>
      <c r="E190" s="60">
        <v>44065.402777777781</v>
      </c>
      <c r="F190" s="59"/>
      <c r="G190" s="59"/>
      <c r="H190" s="59"/>
      <c r="I190" s="61"/>
      <c r="J190" s="62"/>
      <c r="K190" s="61">
        <v>43747</v>
      </c>
      <c r="L190" s="62">
        <v>1</v>
      </c>
      <c r="M190" s="62" t="s">
        <v>1768</v>
      </c>
      <c r="N190" s="62" t="b">
        <v>1</v>
      </c>
      <c r="O190" s="62"/>
      <c r="P190" s="62">
        <v>1</v>
      </c>
      <c r="Q190" s="62">
        <v>1</v>
      </c>
      <c r="R190" s="62" t="s">
        <v>1768</v>
      </c>
      <c r="S190" s="62" t="b">
        <v>1</v>
      </c>
    </row>
    <row r="191" spans="1:19" s="3" customFormat="1" ht="15" customHeight="1">
      <c r="A191" s="56">
        <v>10743</v>
      </c>
      <c r="B191" s="57">
        <v>43628.275000000001</v>
      </c>
      <c r="C191" s="59">
        <v>43580.5</v>
      </c>
      <c r="D191" s="59">
        <v>43676.489583333336</v>
      </c>
      <c r="E191" s="59">
        <v>43714.736111111109</v>
      </c>
      <c r="F191" s="59"/>
      <c r="G191" s="59"/>
      <c r="H191" s="59"/>
      <c r="I191" s="61"/>
      <c r="J191" s="62"/>
      <c r="K191" s="61">
        <v>43747</v>
      </c>
      <c r="L191" s="62">
        <v>0</v>
      </c>
      <c r="M191" s="62" t="s">
        <v>1768</v>
      </c>
      <c r="N191" s="62" t="b">
        <v>1</v>
      </c>
      <c r="O191" s="62"/>
      <c r="P191" s="62">
        <v>1</v>
      </c>
      <c r="Q191" s="62">
        <v>0</v>
      </c>
      <c r="R191" s="62" t="s">
        <v>1768</v>
      </c>
      <c r="S191" s="62" t="b">
        <v>1</v>
      </c>
    </row>
    <row r="192" spans="1:19" s="3" customFormat="1" ht="15" customHeight="1">
      <c r="A192" s="56">
        <v>20191</v>
      </c>
      <c r="B192" s="57">
        <v>43775.094444444447</v>
      </c>
      <c r="C192" s="59">
        <v>43580.5</v>
      </c>
      <c r="D192" s="59">
        <v>44092.5625</v>
      </c>
      <c r="E192" s="59">
        <v>44104.746527777781</v>
      </c>
      <c r="F192" s="59"/>
      <c r="G192" s="59"/>
      <c r="H192" s="59"/>
      <c r="I192" s="61"/>
      <c r="J192" s="62"/>
      <c r="K192" s="61">
        <v>44119</v>
      </c>
      <c r="L192" s="62">
        <v>0</v>
      </c>
      <c r="M192" s="62" t="s">
        <v>1768</v>
      </c>
      <c r="N192" s="62" t="b">
        <v>1</v>
      </c>
      <c r="O192" s="62"/>
      <c r="P192" s="62">
        <v>1</v>
      </c>
      <c r="Q192" s="62">
        <v>0</v>
      </c>
      <c r="R192" s="62" t="s">
        <v>1768</v>
      </c>
      <c r="S192" s="62" t="b">
        <v>1</v>
      </c>
    </row>
    <row r="193" spans="1:19" s="3" customFormat="1" ht="15" customHeight="1">
      <c r="A193" s="56">
        <v>7659</v>
      </c>
      <c r="B193" s="57">
        <v>43600.334722222222</v>
      </c>
      <c r="C193" s="59">
        <v>43563.5</v>
      </c>
      <c r="D193" s="60">
        <v>43717.774305555555</v>
      </c>
      <c r="E193" s="60">
        <v>43718.708333333336</v>
      </c>
      <c r="F193" s="63"/>
      <c r="G193" s="59"/>
      <c r="H193" s="59"/>
      <c r="I193" s="61"/>
      <c r="J193" s="62"/>
      <c r="K193" s="61">
        <v>43617</v>
      </c>
      <c r="L193" s="62">
        <v>2</v>
      </c>
      <c r="M193" s="62" t="s">
        <v>1768</v>
      </c>
      <c r="N193" s="62"/>
      <c r="O193" s="62"/>
      <c r="P193" s="62">
        <v>1</v>
      </c>
      <c r="Q193" s="62">
        <v>2</v>
      </c>
      <c r="R193" s="62" t="s">
        <v>1768</v>
      </c>
      <c r="S193" s="62"/>
    </row>
    <row r="194" spans="1:19" s="3" customFormat="1" ht="15" customHeight="1">
      <c r="A194" s="56">
        <v>22540</v>
      </c>
      <c r="B194" s="57">
        <v>43872.106944444444</v>
      </c>
      <c r="C194" s="59">
        <v>43580.5</v>
      </c>
      <c r="D194" s="59">
        <v>44005.621527777781</v>
      </c>
      <c r="E194" s="59">
        <v>44065.529166666667</v>
      </c>
      <c r="F194" s="59"/>
      <c r="G194" s="59"/>
      <c r="H194" s="59"/>
      <c r="I194" s="61"/>
      <c r="J194" s="62"/>
      <c r="K194" s="61">
        <v>44090</v>
      </c>
      <c r="L194" s="62">
        <v>0</v>
      </c>
      <c r="M194" s="62" t="s">
        <v>1768</v>
      </c>
      <c r="N194" s="62" t="b">
        <v>1</v>
      </c>
      <c r="O194" s="62"/>
      <c r="P194" s="62">
        <v>1</v>
      </c>
      <c r="Q194" s="62">
        <v>0</v>
      </c>
      <c r="R194" s="62" t="s">
        <v>1768</v>
      </c>
      <c r="S194" s="62" t="b">
        <v>1</v>
      </c>
    </row>
    <row r="195" spans="1:19" s="3" customFormat="1" ht="15" customHeight="1">
      <c r="A195" s="56">
        <v>20588</v>
      </c>
      <c r="B195" s="57">
        <v>43781.491666666669</v>
      </c>
      <c r="C195" s="59">
        <v>43580.5</v>
      </c>
      <c r="D195" s="59">
        <v>44051.545138888891</v>
      </c>
      <c r="E195" s="59">
        <v>44121.461805555555</v>
      </c>
      <c r="F195" s="59"/>
      <c r="G195" s="59"/>
      <c r="H195" s="59"/>
      <c r="I195" s="61"/>
      <c r="J195" s="62"/>
      <c r="K195" s="61">
        <v>44131</v>
      </c>
      <c r="L195" s="62">
        <v>0</v>
      </c>
      <c r="M195" s="62" t="s">
        <v>1768</v>
      </c>
      <c r="N195" s="62" t="b">
        <v>1</v>
      </c>
      <c r="O195" s="62"/>
      <c r="P195" s="62">
        <v>1</v>
      </c>
      <c r="Q195" s="62">
        <v>0</v>
      </c>
      <c r="R195" s="62" t="s">
        <v>1768</v>
      </c>
      <c r="S195" s="62" t="b">
        <v>1</v>
      </c>
    </row>
    <row r="196" spans="1:19" s="3" customFormat="1" ht="15" customHeight="1">
      <c r="A196" s="56">
        <v>17894</v>
      </c>
      <c r="B196" s="57">
        <v>43756.411111111112</v>
      </c>
      <c r="C196" s="59">
        <v>43580.5</v>
      </c>
      <c r="D196" s="60">
        <v>43868.552083333336</v>
      </c>
      <c r="E196" s="60">
        <v>44121.484722222223</v>
      </c>
      <c r="F196" s="59"/>
      <c r="G196" s="59"/>
      <c r="H196" s="59"/>
      <c r="I196" s="61"/>
      <c r="J196" s="62"/>
      <c r="K196" s="61">
        <v>43801</v>
      </c>
      <c r="L196" s="62">
        <v>2</v>
      </c>
      <c r="M196" s="62" t="s">
        <v>1768</v>
      </c>
      <c r="N196" s="62" t="b">
        <v>1</v>
      </c>
      <c r="O196" s="62"/>
      <c r="P196" s="62">
        <v>1</v>
      </c>
      <c r="Q196" s="62">
        <v>2</v>
      </c>
      <c r="R196" s="62" t="s">
        <v>1768</v>
      </c>
      <c r="S196" s="62" t="b">
        <v>1</v>
      </c>
    </row>
    <row r="197" spans="1:19" s="3" customFormat="1" ht="15" customHeight="1">
      <c r="A197" s="56">
        <v>17895</v>
      </c>
      <c r="B197" s="57">
        <v>43756.411111111112</v>
      </c>
      <c r="C197" s="59">
        <v>43580.5</v>
      </c>
      <c r="D197" s="60">
        <v>43868.555555555555</v>
      </c>
      <c r="E197" s="60">
        <v>44121.482638888891</v>
      </c>
      <c r="F197" s="59"/>
      <c r="G197" s="59"/>
      <c r="H197" s="59"/>
      <c r="I197" s="61"/>
      <c r="J197" s="62"/>
      <c r="K197" s="61">
        <v>43802</v>
      </c>
      <c r="L197" s="62">
        <v>2</v>
      </c>
      <c r="M197" s="62" t="s">
        <v>1768</v>
      </c>
      <c r="N197" s="62" t="b">
        <v>1</v>
      </c>
      <c r="O197" s="62"/>
      <c r="P197" s="62">
        <v>1</v>
      </c>
      <c r="Q197" s="62">
        <v>2</v>
      </c>
      <c r="R197" s="62" t="s">
        <v>1768</v>
      </c>
      <c r="S197" s="62" t="b">
        <v>1</v>
      </c>
    </row>
    <row r="198" spans="1:19" s="3" customFormat="1" ht="15" customHeight="1">
      <c r="A198" s="56">
        <v>18947</v>
      </c>
      <c r="B198" s="57">
        <v>43766.366666666669</v>
      </c>
      <c r="C198" s="59">
        <v>43580.5</v>
      </c>
      <c r="D198" s="60">
        <v>44092.525694444441</v>
      </c>
      <c r="E198" s="60">
        <v>44121.434027777781</v>
      </c>
      <c r="F198" s="59"/>
      <c r="G198" s="59"/>
      <c r="H198" s="59"/>
      <c r="I198" s="61"/>
      <c r="J198" s="62"/>
      <c r="K198" s="61">
        <v>43805</v>
      </c>
      <c r="L198" s="62">
        <v>2</v>
      </c>
      <c r="M198" s="62" t="s">
        <v>1768</v>
      </c>
      <c r="N198" s="62" t="b">
        <v>1</v>
      </c>
      <c r="O198" s="62"/>
      <c r="P198" s="62">
        <v>1</v>
      </c>
      <c r="Q198" s="62">
        <v>2</v>
      </c>
      <c r="R198" s="62" t="s">
        <v>1768</v>
      </c>
      <c r="S198" s="62" t="b">
        <v>1</v>
      </c>
    </row>
    <row r="199" spans="1:19" s="3" customFormat="1" ht="15" customHeight="1">
      <c r="A199" s="56">
        <v>23388</v>
      </c>
      <c r="B199" s="57">
        <v>43882.439583333333</v>
      </c>
      <c r="C199" s="59">
        <v>43580.5</v>
      </c>
      <c r="D199" s="60">
        <v>44049.579861111109</v>
      </c>
      <c r="E199" s="60">
        <v>44051.533333333333</v>
      </c>
      <c r="F199" s="59"/>
      <c r="G199" s="59"/>
      <c r="H199" s="59"/>
      <c r="I199" s="61"/>
      <c r="J199" s="62"/>
      <c r="K199" s="61">
        <v>43647</v>
      </c>
      <c r="L199" s="62">
        <v>2</v>
      </c>
      <c r="M199" s="62" t="s">
        <v>1768</v>
      </c>
      <c r="N199" s="62" t="b">
        <v>1</v>
      </c>
      <c r="O199" s="62"/>
      <c r="P199" s="62">
        <v>1</v>
      </c>
      <c r="Q199" s="62">
        <v>2</v>
      </c>
      <c r="R199" s="62" t="s">
        <v>1768</v>
      </c>
      <c r="S199" s="62" t="b">
        <v>1</v>
      </c>
    </row>
    <row r="200" spans="1:19" s="3" customFormat="1" ht="15" customHeight="1">
      <c r="A200" s="56">
        <v>23430</v>
      </c>
      <c r="B200" s="57">
        <v>43885.100694444445</v>
      </c>
      <c r="C200" s="59"/>
      <c r="D200" s="60">
        <v>43902.569444444445</v>
      </c>
      <c r="E200" s="60">
        <v>44128.428472222222</v>
      </c>
      <c r="F200" s="59"/>
      <c r="G200" s="59"/>
      <c r="H200" s="59"/>
      <c r="I200" s="61"/>
      <c r="J200" s="62"/>
      <c r="K200" s="61">
        <v>43761</v>
      </c>
      <c r="L200" s="62">
        <v>2</v>
      </c>
      <c r="M200" s="62" t="s">
        <v>1768</v>
      </c>
      <c r="N200" s="62" t="b">
        <v>1</v>
      </c>
      <c r="O200" s="62"/>
      <c r="P200" s="62">
        <v>1</v>
      </c>
      <c r="Q200" s="62">
        <v>2</v>
      </c>
      <c r="R200" s="62" t="s">
        <v>1768</v>
      </c>
      <c r="S200" s="62" t="b">
        <v>1</v>
      </c>
    </row>
    <row r="201" spans="1:19" s="3" customFormat="1" ht="15" customHeight="1">
      <c r="A201" s="56">
        <v>23293</v>
      </c>
      <c r="B201" s="57">
        <v>43881.173611111109</v>
      </c>
      <c r="C201" s="59">
        <v>43580.5</v>
      </c>
      <c r="D201" s="60">
        <v>44121.397222222222</v>
      </c>
      <c r="E201" s="60">
        <v>44128.617361111108</v>
      </c>
      <c r="F201" s="59"/>
      <c r="G201" s="59"/>
      <c r="H201" s="59"/>
      <c r="I201" s="61"/>
      <c r="J201" s="62"/>
      <c r="K201" s="61">
        <v>43894</v>
      </c>
      <c r="L201" s="62">
        <v>2</v>
      </c>
      <c r="M201" s="62" t="s">
        <v>1768</v>
      </c>
      <c r="N201" s="62" t="b">
        <v>1</v>
      </c>
      <c r="O201" s="62"/>
      <c r="P201" s="62">
        <v>1</v>
      </c>
      <c r="Q201" s="62">
        <v>2</v>
      </c>
      <c r="R201" s="62" t="s">
        <v>1768</v>
      </c>
      <c r="S201" s="62" t="b">
        <v>1</v>
      </c>
    </row>
    <row r="202" spans="1:19" s="3" customFormat="1" ht="15" customHeight="1">
      <c r="A202" s="56">
        <v>10576</v>
      </c>
      <c r="B202" s="57">
        <v>43628.227083333331</v>
      </c>
      <c r="C202" s="59">
        <v>43580.5</v>
      </c>
      <c r="D202" s="60">
        <v>43657.579861111109</v>
      </c>
      <c r="E202" s="60">
        <v>44121.566666666666</v>
      </c>
      <c r="F202" s="59"/>
      <c r="G202" s="59"/>
      <c r="H202" s="59"/>
      <c r="I202" s="61"/>
      <c r="J202" s="62"/>
      <c r="K202" s="61">
        <v>43605</v>
      </c>
      <c r="L202" s="62">
        <v>2</v>
      </c>
      <c r="M202" s="62" t="s">
        <v>1768</v>
      </c>
      <c r="N202" s="62" t="b">
        <v>1</v>
      </c>
      <c r="O202" s="62"/>
      <c r="P202" s="62">
        <v>1</v>
      </c>
      <c r="Q202" s="62">
        <v>2</v>
      </c>
      <c r="R202" s="62" t="s">
        <v>1768</v>
      </c>
      <c r="S202" s="62" t="b">
        <v>1</v>
      </c>
    </row>
    <row r="203" spans="1:19" s="3" customFormat="1" ht="15" customHeight="1">
      <c r="A203" s="56">
        <v>10407</v>
      </c>
      <c r="B203" s="57">
        <v>43628.182638888888</v>
      </c>
      <c r="C203" s="59">
        <v>43580.5</v>
      </c>
      <c r="D203" s="60">
        <v>43656.704861111109</v>
      </c>
      <c r="E203" s="60">
        <v>44128.407638888886</v>
      </c>
      <c r="F203" s="59"/>
      <c r="G203" s="59"/>
      <c r="H203" s="59"/>
      <c r="I203" s="61"/>
      <c r="J203" s="62"/>
      <c r="K203" s="61">
        <v>43585</v>
      </c>
      <c r="L203" s="62">
        <v>2</v>
      </c>
      <c r="M203" s="62" t="s">
        <v>1768</v>
      </c>
      <c r="N203" s="62" t="b">
        <v>1</v>
      </c>
      <c r="O203" s="62"/>
      <c r="P203" s="62">
        <v>1</v>
      </c>
      <c r="Q203" s="62">
        <v>2</v>
      </c>
      <c r="R203" s="62" t="s">
        <v>1768</v>
      </c>
      <c r="S203" s="62" t="b">
        <v>1</v>
      </c>
    </row>
    <row r="204" spans="1:19" s="3" customFormat="1" ht="15" customHeight="1">
      <c r="A204" s="56">
        <v>9789</v>
      </c>
      <c r="B204" s="57">
        <v>43626.168749999997</v>
      </c>
      <c r="C204" s="59">
        <v>43580.5</v>
      </c>
      <c r="D204" s="60">
        <v>44055.625</v>
      </c>
      <c r="E204" s="60">
        <v>44128.5</v>
      </c>
      <c r="F204" s="59"/>
      <c r="G204" s="59"/>
      <c r="H204" s="59"/>
      <c r="I204" s="61"/>
      <c r="J204" s="62"/>
      <c r="K204" s="61">
        <v>43627</v>
      </c>
      <c r="L204" s="62">
        <v>2</v>
      </c>
      <c r="M204" s="62" t="s">
        <v>1768</v>
      </c>
      <c r="N204" s="62" t="b">
        <v>1</v>
      </c>
      <c r="O204" s="62"/>
      <c r="P204" s="62">
        <v>1</v>
      </c>
      <c r="Q204" s="62">
        <v>2</v>
      </c>
      <c r="R204" s="62" t="s">
        <v>1768</v>
      </c>
      <c r="S204" s="62" t="b">
        <v>1</v>
      </c>
    </row>
    <row r="205" spans="1:19" s="3" customFormat="1" ht="15" customHeight="1">
      <c r="A205" s="56">
        <v>7529</v>
      </c>
      <c r="B205" s="57">
        <v>43600.311111111114</v>
      </c>
      <c r="C205" s="59">
        <v>43580.5</v>
      </c>
      <c r="D205" s="60">
        <v>44004.03125</v>
      </c>
      <c r="E205" s="60">
        <v>44065.402777777781</v>
      </c>
      <c r="F205" s="59"/>
      <c r="G205" s="59"/>
      <c r="H205" s="59"/>
      <c r="I205" s="61"/>
      <c r="J205" s="62"/>
      <c r="K205" s="61">
        <v>43590</v>
      </c>
      <c r="L205" s="62">
        <v>2</v>
      </c>
      <c r="M205" s="62" t="s">
        <v>1768</v>
      </c>
      <c r="N205" s="62" t="b">
        <v>1</v>
      </c>
      <c r="O205" s="62"/>
      <c r="P205" s="62">
        <v>1</v>
      </c>
      <c r="Q205" s="62">
        <v>2</v>
      </c>
      <c r="R205" s="62" t="s">
        <v>1768</v>
      </c>
      <c r="S205" s="62" t="b">
        <v>1</v>
      </c>
    </row>
    <row r="206" spans="1:19" s="3" customFormat="1" ht="15" customHeight="1">
      <c r="A206" s="56">
        <v>20205</v>
      </c>
      <c r="B206" s="57">
        <v>43775.102777777778</v>
      </c>
      <c r="C206" s="59">
        <v>43580.5</v>
      </c>
      <c r="D206" s="59">
        <v>43990.527777777781</v>
      </c>
      <c r="E206" s="60">
        <v>44048.725694444445</v>
      </c>
      <c r="F206" s="59"/>
      <c r="G206" s="59"/>
      <c r="H206" s="59"/>
      <c r="I206" s="61"/>
      <c r="J206" s="62"/>
      <c r="K206" s="61">
        <v>43990</v>
      </c>
      <c r="L206" s="62">
        <v>1</v>
      </c>
      <c r="M206" s="62" t="s">
        <v>1768</v>
      </c>
      <c r="N206" s="62" t="b">
        <v>1</v>
      </c>
      <c r="O206" s="62"/>
      <c r="P206" s="62">
        <v>1</v>
      </c>
      <c r="Q206" s="62">
        <v>1</v>
      </c>
      <c r="R206" s="62" t="s">
        <v>1768</v>
      </c>
      <c r="S206" s="62" t="b">
        <v>1</v>
      </c>
    </row>
    <row r="207" spans="1:19" s="3" customFormat="1" ht="15" customHeight="1">
      <c r="A207" s="56">
        <v>11871</v>
      </c>
      <c r="B207" s="57">
        <v>43648.494444444441</v>
      </c>
      <c r="C207" s="59">
        <v>43580.5</v>
      </c>
      <c r="D207" s="60">
        <v>43665.477083333331</v>
      </c>
      <c r="E207" s="60">
        <v>44121.462500000001</v>
      </c>
      <c r="F207" s="59"/>
      <c r="G207" s="59"/>
      <c r="H207" s="59"/>
      <c r="I207" s="61"/>
      <c r="J207" s="62"/>
      <c r="K207" s="61">
        <v>43648</v>
      </c>
      <c r="L207" s="62">
        <v>2</v>
      </c>
      <c r="M207" s="62" t="s">
        <v>1768</v>
      </c>
      <c r="N207" s="62" t="b">
        <v>1</v>
      </c>
      <c r="O207" s="62"/>
      <c r="P207" s="62">
        <v>1</v>
      </c>
      <c r="Q207" s="62">
        <v>2</v>
      </c>
      <c r="R207" s="62" t="s">
        <v>1768</v>
      </c>
      <c r="S207" s="62" t="b">
        <v>1</v>
      </c>
    </row>
    <row r="208" spans="1:19" s="3" customFormat="1" ht="15" customHeight="1">
      <c r="A208" s="56">
        <v>7371</v>
      </c>
      <c r="B208" s="57">
        <v>43600.270138888889</v>
      </c>
      <c r="C208" s="59">
        <v>43580.5</v>
      </c>
      <c r="D208" s="60">
        <v>44055.677083333336</v>
      </c>
      <c r="E208" s="60">
        <v>44106.722222222219</v>
      </c>
      <c r="F208" s="59"/>
      <c r="G208" s="59"/>
      <c r="H208" s="59"/>
      <c r="I208" s="61"/>
      <c r="J208" s="62"/>
      <c r="K208" s="61">
        <v>43676</v>
      </c>
      <c r="L208" s="62">
        <v>2</v>
      </c>
      <c r="M208" s="62" t="s">
        <v>1768</v>
      </c>
      <c r="N208" s="62" t="b">
        <v>1</v>
      </c>
      <c r="O208" s="62"/>
      <c r="P208" s="62">
        <v>1</v>
      </c>
      <c r="Q208" s="62">
        <v>2</v>
      </c>
      <c r="R208" s="62" t="s">
        <v>1768</v>
      </c>
      <c r="S208" s="62" t="b">
        <v>1</v>
      </c>
    </row>
    <row r="209" spans="1:19" s="3" customFormat="1" ht="15" customHeight="1">
      <c r="A209" s="56">
        <v>17359</v>
      </c>
      <c r="B209" s="57">
        <v>43753.422222222223</v>
      </c>
      <c r="C209" s="59">
        <v>43580.5</v>
      </c>
      <c r="D209" s="59">
        <v>43985.472222222219</v>
      </c>
      <c r="E209" s="60">
        <v>44058.444444444445</v>
      </c>
      <c r="F209" s="59"/>
      <c r="G209" s="59"/>
      <c r="H209" s="59"/>
      <c r="I209" s="61"/>
      <c r="J209" s="62"/>
      <c r="K209" s="61">
        <v>43985</v>
      </c>
      <c r="L209" s="62">
        <v>2</v>
      </c>
      <c r="M209" s="62" t="s">
        <v>1768</v>
      </c>
      <c r="N209" s="62" t="b">
        <v>1</v>
      </c>
      <c r="O209" s="62"/>
      <c r="P209" s="62">
        <v>1</v>
      </c>
      <c r="Q209" s="62">
        <v>2</v>
      </c>
      <c r="R209" s="62" t="s">
        <v>1768</v>
      </c>
      <c r="S209" s="62" t="b">
        <v>1</v>
      </c>
    </row>
    <row r="210" spans="1:19" s="3" customFormat="1" ht="15" customHeight="1">
      <c r="A210" s="56">
        <v>7369</v>
      </c>
      <c r="B210" s="57">
        <v>43600.270138888889</v>
      </c>
      <c r="C210" s="59">
        <v>43580.5</v>
      </c>
      <c r="D210" s="59">
        <v>43676.986111111109</v>
      </c>
      <c r="E210" s="60">
        <v>44065.427083333336</v>
      </c>
      <c r="F210" s="59"/>
      <c r="G210" s="59"/>
      <c r="H210" s="59"/>
      <c r="I210" s="61"/>
      <c r="J210" s="62"/>
      <c r="K210" s="61">
        <v>43694</v>
      </c>
      <c r="L210" s="62">
        <v>1</v>
      </c>
      <c r="M210" s="62" t="s">
        <v>1768</v>
      </c>
      <c r="N210" s="62" t="b">
        <v>1</v>
      </c>
      <c r="O210" s="62"/>
      <c r="P210" s="62">
        <v>1</v>
      </c>
      <c r="Q210" s="62">
        <v>1</v>
      </c>
      <c r="R210" s="62" t="s">
        <v>1768</v>
      </c>
      <c r="S210" s="62" t="b">
        <v>1</v>
      </c>
    </row>
    <row r="211" spans="1:19" s="3" customFormat="1" ht="15" customHeight="1">
      <c r="A211" s="56">
        <v>9758</v>
      </c>
      <c r="B211" s="57">
        <v>43626.156944444447</v>
      </c>
      <c r="C211" s="59">
        <v>43580.5</v>
      </c>
      <c r="D211" s="59">
        <v>43664.771527777775</v>
      </c>
      <c r="E211" s="59">
        <v>43696.618055555555</v>
      </c>
      <c r="F211" s="59"/>
      <c r="G211" s="59"/>
      <c r="H211" s="59"/>
      <c r="I211" s="61"/>
      <c r="J211" s="62"/>
      <c r="K211" s="61">
        <v>43696</v>
      </c>
      <c r="L211" s="62">
        <v>0</v>
      </c>
      <c r="M211" s="62" t="s">
        <v>1768</v>
      </c>
      <c r="N211" s="62" t="b">
        <v>1</v>
      </c>
      <c r="O211" s="62"/>
      <c r="P211" s="62">
        <v>1</v>
      </c>
      <c r="Q211" s="62">
        <v>0</v>
      </c>
      <c r="R211" s="62" t="s">
        <v>1768</v>
      </c>
      <c r="S211" s="62" t="b">
        <v>1</v>
      </c>
    </row>
    <row r="212" spans="1:19" s="3" customFormat="1" ht="15" customHeight="1">
      <c r="A212" s="56">
        <v>7389</v>
      </c>
      <c r="B212" s="57">
        <v>43600.275000000001</v>
      </c>
      <c r="C212" s="59">
        <v>43580</v>
      </c>
      <c r="D212" s="63" t="s">
        <v>2764</v>
      </c>
      <c r="E212" s="60">
        <v>44109.729166666664</v>
      </c>
      <c r="F212" s="60">
        <v>44110.583333333336</v>
      </c>
      <c r="G212" s="59"/>
      <c r="H212" s="59"/>
      <c r="I212" s="61"/>
      <c r="J212" s="62"/>
      <c r="K212" s="61">
        <v>44045</v>
      </c>
      <c r="L212" s="62">
        <v>2</v>
      </c>
      <c r="M212" s="62" t="s">
        <v>1768</v>
      </c>
      <c r="N212" s="62" t="b">
        <v>1</v>
      </c>
      <c r="O212" s="62"/>
      <c r="P212" s="62">
        <v>1</v>
      </c>
      <c r="Q212" s="62">
        <v>2</v>
      </c>
      <c r="R212" s="62" t="s">
        <v>1768</v>
      </c>
      <c r="S212" s="62" t="b">
        <v>1</v>
      </c>
    </row>
    <row r="213" spans="1:19" s="3" customFormat="1" ht="15" customHeight="1">
      <c r="A213" s="56">
        <v>17867</v>
      </c>
      <c r="B213" s="57">
        <v>43756.373611111114</v>
      </c>
      <c r="C213" s="59">
        <v>43868.572916666664</v>
      </c>
      <c r="D213" s="59">
        <v>43871.579861111109</v>
      </c>
      <c r="E213" s="60">
        <v>44065.45</v>
      </c>
      <c r="F213" s="59"/>
      <c r="G213" s="59"/>
      <c r="H213" s="59"/>
      <c r="I213" s="61"/>
      <c r="J213" s="62"/>
      <c r="K213" s="61">
        <v>44045</v>
      </c>
      <c r="L213" s="62">
        <v>1</v>
      </c>
      <c r="M213" s="62" t="s">
        <v>1768</v>
      </c>
      <c r="N213" s="62" t="b">
        <v>1</v>
      </c>
      <c r="O213" s="62"/>
      <c r="P213" s="62">
        <v>1</v>
      </c>
      <c r="Q213" s="62">
        <v>1</v>
      </c>
      <c r="R213" s="62" t="s">
        <v>1768</v>
      </c>
      <c r="S213" s="62" t="b">
        <v>1</v>
      </c>
    </row>
    <row r="214" spans="1:19" s="3" customFormat="1" ht="15" customHeight="1">
      <c r="A214" s="56">
        <v>9068</v>
      </c>
      <c r="B214" s="57">
        <v>43619.279861111114</v>
      </c>
      <c r="C214" s="59">
        <v>43580.5</v>
      </c>
      <c r="D214" s="60">
        <v>43629.5</v>
      </c>
      <c r="E214" s="60">
        <v>44065.479166666664</v>
      </c>
      <c r="F214" s="59"/>
      <c r="G214" s="59"/>
      <c r="H214" s="59"/>
      <c r="I214" s="61"/>
      <c r="J214" s="62"/>
      <c r="K214" s="61">
        <v>43586</v>
      </c>
      <c r="L214" s="62">
        <v>1</v>
      </c>
      <c r="M214" s="62" t="s">
        <v>1768</v>
      </c>
      <c r="N214" s="62" t="b">
        <v>1</v>
      </c>
      <c r="O214" s="62"/>
      <c r="P214" s="62">
        <v>1</v>
      </c>
      <c r="Q214" s="62">
        <v>1</v>
      </c>
      <c r="R214" s="62" t="s">
        <v>1768</v>
      </c>
      <c r="S214" s="62" t="b">
        <v>1</v>
      </c>
    </row>
    <row r="215" spans="1:19" s="3" customFormat="1" ht="15" customHeight="1">
      <c r="A215" s="56">
        <v>6944</v>
      </c>
      <c r="B215" s="57">
        <v>43598.202777777777</v>
      </c>
      <c r="C215" s="59">
        <v>43580.5</v>
      </c>
      <c r="D215" s="59">
        <v>43643.352777777778</v>
      </c>
      <c r="E215" s="60">
        <v>44065.428472222222</v>
      </c>
      <c r="F215" s="59"/>
      <c r="G215" s="59"/>
      <c r="H215" s="59"/>
      <c r="I215" s="61"/>
      <c r="J215" s="62"/>
      <c r="K215" s="61">
        <v>44065</v>
      </c>
      <c r="L215" s="62">
        <v>1</v>
      </c>
      <c r="M215" s="62" t="s">
        <v>1768</v>
      </c>
      <c r="N215" s="62" t="b">
        <v>1</v>
      </c>
      <c r="O215" s="62"/>
      <c r="P215" s="62">
        <v>1</v>
      </c>
      <c r="Q215" s="62">
        <v>1</v>
      </c>
      <c r="R215" s="62" t="s">
        <v>1768</v>
      </c>
      <c r="S215" s="62" t="b">
        <v>1</v>
      </c>
    </row>
    <row r="216" spans="1:19" s="3" customFormat="1" ht="15" customHeight="1">
      <c r="A216" s="56">
        <v>7361</v>
      </c>
      <c r="B216" s="57">
        <v>43600.270138888889</v>
      </c>
      <c r="C216" s="59">
        <v>43580.5</v>
      </c>
      <c r="D216" s="59">
        <v>43632.5</v>
      </c>
      <c r="E216" s="60">
        <v>44065.489583333336</v>
      </c>
      <c r="F216" s="59"/>
      <c r="G216" s="59"/>
      <c r="H216" s="59"/>
      <c r="I216" s="61"/>
      <c r="J216" s="62"/>
      <c r="K216" s="61">
        <v>44065</v>
      </c>
      <c r="L216" s="62">
        <v>1</v>
      </c>
      <c r="M216" s="62" t="s">
        <v>1768</v>
      </c>
      <c r="N216" s="62" t="b">
        <v>1</v>
      </c>
      <c r="O216" s="62"/>
      <c r="P216" s="62">
        <v>1</v>
      </c>
      <c r="Q216" s="62">
        <v>1</v>
      </c>
      <c r="R216" s="62" t="s">
        <v>1768</v>
      </c>
      <c r="S216" s="62" t="b">
        <v>1</v>
      </c>
    </row>
    <row r="217" spans="1:19" s="3" customFormat="1" ht="15" customHeight="1">
      <c r="A217" s="56">
        <v>15667</v>
      </c>
      <c r="B217" s="57">
        <v>43721.114583333336</v>
      </c>
      <c r="C217" s="59">
        <v>43580</v>
      </c>
      <c r="D217" s="60">
        <v>44049.746527777781</v>
      </c>
      <c r="E217" s="60">
        <v>44104.576388888891</v>
      </c>
      <c r="F217" s="59"/>
      <c r="G217" s="59"/>
      <c r="H217" s="59"/>
      <c r="I217" s="61"/>
      <c r="J217" s="62"/>
      <c r="K217" s="61">
        <v>43593</v>
      </c>
      <c r="L217" s="62">
        <v>2</v>
      </c>
      <c r="M217" s="62" t="s">
        <v>1768</v>
      </c>
      <c r="N217" s="62" t="b">
        <v>1</v>
      </c>
      <c r="O217" s="62"/>
      <c r="P217" s="62">
        <v>1</v>
      </c>
      <c r="Q217" s="62">
        <v>2</v>
      </c>
      <c r="R217" s="62" t="s">
        <v>1768</v>
      </c>
      <c r="S217" s="62" t="b">
        <v>1</v>
      </c>
    </row>
    <row r="218" spans="1:19" s="3" customFormat="1" ht="15" customHeight="1">
      <c r="A218" s="56">
        <v>15731</v>
      </c>
      <c r="B218" s="57">
        <v>43721.222222222219</v>
      </c>
      <c r="C218" s="60">
        <v>43741.447916666664</v>
      </c>
      <c r="D218" s="60">
        <v>43862.523611111108</v>
      </c>
      <c r="E218" s="60">
        <v>44051.404166666667</v>
      </c>
      <c r="F218" s="59"/>
      <c r="G218" s="59"/>
      <c r="H218" s="59"/>
      <c r="I218" s="61"/>
      <c r="J218" s="62"/>
      <c r="K218" s="61">
        <v>43586</v>
      </c>
      <c r="L218" s="62">
        <v>2</v>
      </c>
      <c r="M218" s="62" t="s">
        <v>1768</v>
      </c>
      <c r="N218" s="62" t="b">
        <v>1</v>
      </c>
      <c r="O218" s="62"/>
      <c r="P218" s="62">
        <v>1</v>
      </c>
      <c r="Q218" s="62">
        <v>2</v>
      </c>
      <c r="R218" s="62" t="s">
        <v>1768</v>
      </c>
      <c r="S218" s="62" t="b">
        <v>1</v>
      </c>
    </row>
    <row r="219" spans="1:19" s="3" customFormat="1" ht="15" customHeight="1">
      <c r="A219" s="56">
        <v>25524</v>
      </c>
      <c r="B219" s="57">
        <v>44090.093055555553</v>
      </c>
      <c r="C219" s="59">
        <v>43580</v>
      </c>
      <c r="D219" s="60">
        <v>44121.57708333333</v>
      </c>
      <c r="E219" s="59"/>
      <c r="F219" s="59"/>
      <c r="G219" s="59"/>
      <c r="H219" s="59"/>
      <c r="I219" s="61"/>
      <c r="J219" s="62"/>
      <c r="K219" s="61">
        <v>43647</v>
      </c>
      <c r="L219" s="62">
        <v>1</v>
      </c>
      <c r="M219" s="62" t="s">
        <v>1768</v>
      </c>
      <c r="N219" s="62" t="b">
        <v>1</v>
      </c>
      <c r="O219" s="62"/>
      <c r="P219" s="62">
        <v>1</v>
      </c>
      <c r="Q219" s="62">
        <v>1</v>
      </c>
      <c r="R219" s="62" t="s">
        <v>1768</v>
      </c>
      <c r="S219" s="62" t="b">
        <v>1</v>
      </c>
    </row>
    <row r="220" spans="1:19" s="3" customFormat="1" ht="15" customHeight="1">
      <c r="A220" s="56">
        <v>25525</v>
      </c>
      <c r="B220" s="57">
        <v>44090.093055555553</v>
      </c>
      <c r="C220" s="59">
        <v>43580</v>
      </c>
      <c r="D220" s="60">
        <v>44121.645833333336</v>
      </c>
      <c r="E220" s="60">
        <v>44128.399305555555</v>
      </c>
      <c r="F220" s="59"/>
      <c r="G220" s="59"/>
      <c r="H220" s="59"/>
      <c r="I220" s="61"/>
      <c r="J220" s="62"/>
      <c r="K220" s="61">
        <v>43617</v>
      </c>
      <c r="L220" s="62">
        <v>1</v>
      </c>
      <c r="M220" s="62" t="s">
        <v>1768</v>
      </c>
      <c r="N220" s="62" t="b">
        <v>1</v>
      </c>
      <c r="O220" s="62"/>
      <c r="P220" s="62">
        <v>1</v>
      </c>
      <c r="Q220" s="62">
        <v>1</v>
      </c>
      <c r="R220" s="62" t="s">
        <v>1768</v>
      </c>
      <c r="S220" s="62" t="b">
        <v>1</v>
      </c>
    </row>
    <row r="221" spans="1:19" s="3" customFormat="1" ht="15" customHeight="1">
      <c r="A221" s="56">
        <v>25599</v>
      </c>
      <c r="B221" s="57">
        <v>44090.142361111109</v>
      </c>
      <c r="C221" s="59">
        <v>43580</v>
      </c>
      <c r="D221" s="60">
        <v>44121.475694444445</v>
      </c>
      <c r="E221" s="59"/>
      <c r="F221" s="59"/>
      <c r="G221" s="59"/>
      <c r="H221" s="59"/>
      <c r="I221" s="61"/>
      <c r="J221" s="62"/>
      <c r="K221" s="61">
        <v>43586</v>
      </c>
      <c r="L221" s="62">
        <v>1</v>
      </c>
      <c r="M221" s="62" t="s">
        <v>1768</v>
      </c>
      <c r="N221" s="62" t="b">
        <v>1</v>
      </c>
      <c r="O221" s="62"/>
      <c r="P221" s="62">
        <v>1</v>
      </c>
      <c r="Q221" s="62">
        <v>1</v>
      </c>
      <c r="R221" s="62" t="s">
        <v>1768</v>
      </c>
      <c r="S221" s="62" t="b">
        <v>1</v>
      </c>
    </row>
    <row r="222" spans="1:19" s="3" customFormat="1" ht="15" customHeight="1">
      <c r="A222" s="56">
        <v>7345</v>
      </c>
      <c r="B222" s="57">
        <v>43600.26458333333</v>
      </c>
      <c r="C222" s="59">
        <v>43580.5</v>
      </c>
      <c r="D222" s="59">
        <v>43869.534722222219</v>
      </c>
      <c r="E222" s="59">
        <v>43875.722222222219</v>
      </c>
      <c r="F222" s="59"/>
      <c r="G222" s="59"/>
      <c r="H222" s="59"/>
      <c r="I222" s="61"/>
      <c r="J222" s="62"/>
      <c r="K222" s="61">
        <v>44080</v>
      </c>
      <c r="L222" s="62">
        <v>0</v>
      </c>
      <c r="M222" s="62" t="s">
        <v>1768</v>
      </c>
      <c r="N222" s="62" t="b">
        <v>1</v>
      </c>
      <c r="O222" s="62"/>
      <c r="P222" s="62">
        <v>1</v>
      </c>
      <c r="Q222" s="62">
        <v>0</v>
      </c>
      <c r="R222" s="62" t="s">
        <v>1768</v>
      </c>
      <c r="S222" s="62" t="b">
        <v>1</v>
      </c>
    </row>
    <row r="223" spans="1:19" s="3" customFormat="1" ht="15" customHeight="1">
      <c r="A223" s="56">
        <v>25612</v>
      </c>
      <c r="B223" s="57">
        <v>44091.45416666667</v>
      </c>
      <c r="C223" s="59">
        <v>43580</v>
      </c>
      <c r="D223" s="60">
        <v>44128.401388888888</v>
      </c>
      <c r="E223" s="59"/>
      <c r="F223" s="59"/>
      <c r="G223" s="59"/>
      <c r="H223" s="59"/>
      <c r="I223" s="61"/>
      <c r="J223" s="62"/>
      <c r="K223" s="61">
        <v>44079</v>
      </c>
      <c r="L223" s="62">
        <v>1</v>
      </c>
      <c r="M223" s="62" t="s">
        <v>1768</v>
      </c>
      <c r="N223" s="62" t="b">
        <v>1</v>
      </c>
      <c r="O223" s="62"/>
      <c r="P223" s="62">
        <v>1</v>
      </c>
      <c r="Q223" s="62">
        <v>1</v>
      </c>
      <c r="R223" s="62" t="s">
        <v>1768</v>
      </c>
      <c r="S223" s="62" t="b">
        <v>1</v>
      </c>
    </row>
    <row r="224" spans="1:19" s="3" customFormat="1" ht="15" customHeight="1">
      <c r="A224" s="56">
        <v>22601</v>
      </c>
      <c r="B224" s="57">
        <v>43872.15347222222</v>
      </c>
      <c r="C224" s="59">
        <v>43580.5</v>
      </c>
      <c r="D224" s="59">
        <v>44055.989583333336</v>
      </c>
      <c r="E224" s="60">
        <v>44121.4375</v>
      </c>
      <c r="F224" s="59"/>
      <c r="G224" s="59"/>
      <c r="H224" s="59"/>
      <c r="I224" s="61"/>
      <c r="J224" s="62"/>
      <c r="K224" s="61">
        <v>44092</v>
      </c>
      <c r="L224" s="62">
        <v>1</v>
      </c>
      <c r="M224" s="62" t="s">
        <v>1768</v>
      </c>
      <c r="N224" s="62" t="b">
        <v>1</v>
      </c>
      <c r="O224" s="62"/>
      <c r="P224" s="62">
        <v>1</v>
      </c>
      <c r="Q224" s="62">
        <v>1</v>
      </c>
      <c r="R224" s="62" t="s">
        <v>1768</v>
      </c>
      <c r="S224" s="62" t="b">
        <v>1</v>
      </c>
    </row>
    <row r="225" spans="1:19" s="3" customFormat="1" ht="15" customHeight="1">
      <c r="A225" s="56">
        <v>17816</v>
      </c>
      <c r="B225" s="57">
        <v>43756.175000000003</v>
      </c>
      <c r="C225" s="59">
        <v>43580.5</v>
      </c>
      <c r="D225" s="59">
        <v>44004.607638888891</v>
      </c>
      <c r="E225" s="59">
        <v>44104.713194444441</v>
      </c>
      <c r="F225" s="59"/>
      <c r="G225" s="59"/>
      <c r="H225" s="59"/>
      <c r="I225" s="61"/>
      <c r="J225" s="62"/>
      <c r="K225" s="61">
        <v>44104</v>
      </c>
      <c r="L225" s="62">
        <v>0</v>
      </c>
      <c r="M225" s="62" t="s">
        <v>1768</v>
      </c>
      <c r="N225" s="62" t="b">
        <v>1</v>
      </c>
      <c r="O225" s="62"/>
      <c r="P225" s="62">
        <v>1</v>
      </c>
      <c r="Q225" s="62">
        <v>0</v>
      </c>
      <c r="R225" s="62" t="s">
        <v>1768</v>
      </c>
      <c r="S225" s="62" t="b">
        <v>1</v>
      </c>
    </row>
    <row r="226" spans="1:19" s="3" customFormat="1" ht="15" customHeight="1">
      <c r="A226" s="56">
        <v>25289</v>
      </c>
      <c r="B226" s="57">
        <v>44077.470138888886</v>
      </c>
      <c r="C226" s="59">
        <v>44104.729166666664</v>
      </c>
      <c r="D226" s="60">
        <v>44111.561111111114</v>
      </c>
      <c r="E226" s="60">
        <v>44128.409722222219</v>
      </c>
      <c r="F226" s="63"/>
      <c r="G226" s="59"/>
      <c r="H226" s="59"/>
      <c r="I226" s="61"/>
      <c r="J226" s="62"/>
      <c r="K226" s="61">
        <v>44104</v>
      </c>
      <c r="L226" s="62">
        <v>2</v>
      </c>
      <c r="M226" s="62" t="s">
        <v>1768</v>
      </c>
      <c r="N226" s="62"/>
      <c r="O226" s="62"/>
      <c r="P226" s="62">
        <v>1</v>
      </c>
      <c r="Q226" s="62">
        <v>2</v>
      </c>
      <c r="R226" s="62" t="s">
        <v>1768</v>
      </c>
      <c r="S226" s="62"/>
    </row>
    <row r="227" spans="1:19" s="3" customFormat="1" ht="15" customHeight="1">
      <c r="A227" s="56">
        <v>25469</v>
      </c>
      <c r="B227" s="57">
        <v>44090.068055555559</v>
      </c>
      <c r="C227" s="59">
        <v>43580</v>
      </c>
      <c r="D227" s="59">
        <v>44104.71875</v>
      </c>
      <c r="E227" s="59"/>
      <c r="F227" s="59"/>
      <c r="G227" s="59"/>
      <c r="H227" s="59"/>
      <c r="I227" s="61"/>
      <c r="J227" s="62"/>
      <c r="K227" s="61">
        <v>44104</v>
      </c>
      <c r="L227" s="62">
        <v>0</v>
      </c>
      <c r="M227" s="62" t="s">
        <v>1768</v>
      </c>
      <c r="N227" s="62" t="b">
        <v>1</v>
      </c>
      <c r="O227" s="62"/>
      <c r="P227" s="62">
        <v>1</v>
      </c>
      <c r="Q227" s="62">
        <v>0</v>
      </c>
      <c r="R227" s="62" t="s">
        <v>1768</v>
      </c>
      <c r="S227" s="62" t="b">
        <v>1</v>
      </c>
    </row>
    <row r="228" spans="1:19" s="3" customFormat="1" ht="15" customHeight="1">
      <c r="A228" s="56">
        <v>8618</v>
      </c>
      <c r="B228" s="57">
        <v>43615.379861111112</v>
      </c>
      <c r="C228" s="59">
        <v>43580.5</v>
      </c>
      <c r="D228" s="59">
        <v>44055.53125</v>
      </c>
      <c r="E228" s="60">
        <v>44128.489583333336</v>
      </c>
      <c r="F228" s="59"/>
      <c r="G228" s="59"/>
      <c r="H228" s="59"/>
      <c r="I228" s="61"/>
      <c r="J228" s="62"/>
      <c r="K228" s="61">
        <v>44104</v>
      </c>
      <c r="L228" s="62">
        <v>1</v>
      </c>
      <c r="M228" s="62" t="s">
        <v>1768</v>
      </c>
      <c r="N228" s="62" t="b">
        <v>1</v>
      </c>
      <c r="O228" s="62"/>
      <c r="P228" s="62">
        <v>1</v>
      </c>
      <c r="Q228" s="62">
        <v>1</v>
      </c>
      <c r="R228" s="62" t="s">
        <v>1768</v>
      </c>
      <c r="S228" s="62" t="b">
        <v>1</v>
      </c>
    </row>
    <row r="229" spans="1:19" s="3" customFormat="1" ht="15" customHeight="1">
      <c r="A229" s="56">
        <v>15230</v>
      </c>
      <c r="B229" s="57">
        <v>43712.418055555558</v>
      </c>
      <c r="C229" s="59">
        <v>43580.5</v>
      </c>
      <c r="D229" s="60">
        <v>44104.583333333336</v>
      </c>
      <c r="E229" s="60">
        <v>44128.4375</v>
      </c>
      <c r="F229" s="59"/>
      <c r="G229" s="59"/>
      <c r="H229" s="59"/>
      <c r="I229" s="61"/>
      <c r="J229" s="62"/>
      <c r="K229" s="61">
        <v>43585</v>
      </c>
      <c r="L229" s="62">
        <v>1</v>
      </c>
      <c r="M229" s="62" t="s">
        <v>1768</v>
      </c>
      <c r="N229" s="62" t="b">
        <v>1</v>
      </c>
      <c r="O229" s="62"/>
      <c r="P229" s="62">
        <v>1</v>
      </c>
      <c r="Q229" s="62">
        <v>1</v>
      </c>
      <c r="R229" s="62" t="s">
        <v>1768</v>
      </c>
      <c r="S229" s="62" t="b">
        <v>1</v>
      </c>
    </row>
    <row r="230" spans="1:19" s="3" customFormat="1" ht="15" customHeight="1">
      <c r="A230" s="56">
        <v>22881</v>
      </c>
      <c r="B230" s="57">
        <v>43875.506249999999</v>
      </c>
      <c r="C230" s="59">
        <v>43580.5</v>
      </c>
      <c r="D230" s="60">
        <v>44062.729166666664</v>
      </c>
      <c r="E230" s="60">
        <v>44104.487500000003</v>
      </c>
      <c r="F230" s="59"/>
      <c r="G230" s="59"/>
      <c r="H230" s="59"/>
      <c r="I230" s="61"/>
      <c r="J230" s="62"/>
      <c r="K230" s="61">
        <v>43599</v>
      </c>
      <c r="L230" s="62">
        <v>2</v>
      </c>
      <c r="M230" s="62" t="s">
        <v>1768</v>
      </c>
      <c r="N230" s="62" t="b">
        <v>1</v>
      </c>
      <c r="O230" s="62"/>
      <c r="P230" s="62">
        <v>1</v>
      </c>
      <c r="Q230" s="62">
        <v>2</v>
      </c>
      <c r="R230" s="62" t="s">
        <v>1768</v>
      </c>
      <c r="S230" s="62" t="b">
        <v>1</v>
      </c>
    </row>
    <row r="231" spans="1:19" s="3" customFormat="1" ht="15" customHeight="1">
      <c r="A231" s="56">
        <v>23061</v>
      </c>
      <c r="B231" s="57">
        <v>43880.161805555559</v>
      </c>
      <c r="C231" s="59">
        <v>43580.5</v>
      </c>
      <c r="D231" s="59">
        <v>43893.53125</v>
      </c>
      <c r="E231" s="59">
        <v>44065.525694444441</v>
      </c>
      <c r="F231" s="59"/>
      <c r="G231" s="59"/>
      <c r="H231" s="59"/>
      <c r="I231" s="61"/>
      <c r="J231" s="62"/>
      <c r="K231" s="61">
        <v>44228</v>
      </c>
      <c r="L231" s="62">
        <v>0</v>
      </c>
      <c r="M231" s="62" t="s">
        <v>1768</v>
      </c>
      <c r="N231" s="62" t="b">
        <v>1</v>
      </c>
      <c r="O231" s="62"/>
      <c r="P231" s="62">
        <v>1</v>
      </c>
      <c r="Q231" s="62">
        <v>0</v>
      </c>
      <c r="R231" s="62" t="s">
        <v>1768</v>
      </c>
      <c r="S231" s="62" t="b">
        <v>1</v>
      </c>
    </row>
    <row r="232" spans="1:19" s="3" customFormat="1" ht="15" customHeight="1">
      <c r="A232" s="56">
        <v>19880</v>
      </c>
      <c r="B232" s="57">
        <v>43767.279166666667</v>
      </c>
      <c r="C232" s="59">
        <v>43580.5</v>
      </c>
      <c r="D232" s="59">
        <v>43776.729166666664</v>
      </c>
      <c r="E232" s="60">
        <v>43862.482638888891</v>
      </c>
      <c r="F232" s="59"/>
      <c r="G232" s="59"/>
      <c r="H232" s="59"/>
      <c r="I232" s="61"/>
      <c r="J232" s="62"/>
      <c r="K232" s="61">
        <v>43785</v>
      </c>
      <c r="L232" s="62">
        <v>1</v>
      </c>
      <c r="M232" s="62" t="s">
        <v>1768</v>
      </c>
      <c r="N232" s="62" t="b">
        <v>1</v>
      </c>
      <c r="O232" s="62"/>
      <c r="P232" s="62">
        <v>1</v>
      </c>
      <c r="Q232" s="62">
        <v>1</v>
      </c>
      <c r="R232" s="62" t="s">
        <v>1768</v>
      </c>
      <c r="S232" s="62" t="b">
        <v>1</v>
      </c>
    </row>
    <row r="233" spans="1:19" s="3" customFormat="1" ht="15" customHeight="1">
      <c r="A233" s="56">
        <v>23381</v>
      </c>
      <c r="B233" s="57">
        <v>43882.397916666669</v>
      </c>
      <c r="C233" s="59">
        <v>43580.5</v>
      </c>
      <c r="D233" s="60">
        <v>44062.732638888891</v>
      </c>
      <c r="E233" s="60">
        <v>44104.454861111109</v>
      </c>
      <c r="F233" s="59"/>
      <c r="G233" s="59"/>
      <c r="H233" s="59"/>
      <c r="I233" s="61"/>
      <c r="J233" s="62"/>
      <c r="K233" s="61">
        <v>43802</v>
      </c>
      <c r="L233" s="62">
        <v>2</v>
      </c>
      <c r="M233" s="62" t="s">
        <v>1768</v>
      </c>
      <c r="N233" s="62" t="b">
        <v>1</v>
      </c>
      <c r="O233" s="62"/>
      <c r="P233" s="62">
        <v>1</v>
      </c>
      <c r="Q233" s="62">
        <v>2</v>
      </c>
      <c r="R233" s="62" t="s">
        <v>1768</v>
      </c>
      <c r="S233" s="62" t="b">
        <v>1</v>
      </c>
    </row>
    <row r="234" spans="1:19" s="3" customFormat="1" ht="15" customHeight="1">
      <c r="A234" s="56">
        <v>23434</v>
      </c>
      <c r="B234" s="57">
        <v>43885.119444444441</v>
      </c>
      <c r="C234" s="59">
        <v>43580.5</v>
      </c>
      <c r="D234" s="60">
        <v>43896.399305555555</v>
      </c>
      <c r="E234" s="60">
        <v>44062.711805555555</v>
      </c>
      <c r="F234" s="59"/>
      <c r="G234" s="59"/>
      <c r="H234" s="59"/>
      <c r="I234" s="61"/>
      <c r="J234" s="62"/>
      <c r="K234" s="61">
        <v>43773</v>
      </c>
      <c r="L234" s="62">
        <v>2</v>
      </c>
      <c r="M234" s="62" t="s">
        <v>1768</v>
      </c>
      <c r="N234" s="62" t="b">
        <v>1</v>
      </c>
      <c r="O234" s="62"/>
      <c r="P234" s="62">
        <v>1</v>
      </c>
      <c r="Q234" s="62">
        <v>2</v>
      </c>
      <c r="R234" s="62" t="s">
        <v>1768</v>
      </c>
      <c r="S234" s="62" t="b">
        <v>1</v>
      </c>
    </row>
    <row r="235" spans="1:19" s="3" customFormat="1" ht="15" customHeight="1">
      <c r="A235" s="56">
        <v>9573</v>
      </c>
      <c r="B235" s="57">
        <v>43621.303472222222</v>
      </c>
      <c r="C235" s="59">
        <v>43580.5</v>
      </c>
      <c r="D235" s="59">
        <v>43629.5</v>
      </c>
      <c r="E235" s="59">
        <v>43636.756944444445</v>
      </c>
      <c r="F235" s="59"/>
      <c r="G235" s="59"/>
      <c r="H235" s="59"/>
      <c r="I235" s="61"/>
      <c r="J235" s="62"/>
      <c r="K235" s="61">
        <v>43767</v>
      </c>
      <c r="L235" s="62">
        <v>0</v>
      </c>
      <c r="M235" s="62" t="s">
        <v>1768</v>
      </c>
      <c r="N235" s="62" t="b">
        <v>1</v>
      </c>
      <c r="O235" s="62"/>
      <c r="P235" s="62">
        <v>1</v>
      </c>
      <c r="Q235" s="62">
        <v>0</v>
      </c>
      <c r="R235" s="62" t="s">
        <v>1768</v>
      </c>
      <c r="S235" s="62" t="b">
        <v>1</v>
      </c>
    </row>
    <row r="236" spans="1:19" s="3" customFormat="1" ht="15" customHeight="1">
      <c r="A236" s="56">
        <v>8833</v>
      </c>
      <c r="B236" s="57">
        <v>43619.407638888886</v>
      </c>
      <c r="C236" s="59">
        <v>43580.5</v>
      </c>
      <c r="D236" s="60">
        <v>43636.5</v>
      </c>
      <c r="E236" s="60">
        <v>43712.772222222222</v>
      </c>
      <c r="F236" s="59"/>
      <c r="G236" s="59"/>
      <c r="H236" s="59"/>
      <c r="I236" s="61"/>
      <c r="J236" s="62"/>
      <c r="K236" s="61">
        <v>43588</v>
      </c>
      <c r="L236" s="62">
        <v>2</v>
      </c>
      <c r="M236" s="62" t="s">
        <v>1768</v>
      </c>
      <c r="N236" s="62" t="b">
        <v>1</v>
      </c>
      <c r="O236" s="62"/>
      <c r="P236" s="62">
        <v>1</v>
      </c>
      <c r="Q236" s="62">
        <v>2</v>
      </c>
      <c r="R236" s="62" t="s">
        <v>1768</v>
      </c>
      <c r="S236" s="62" t="b">
        <v>1</v>
      </c>
    </row>
    <row r="237" spans="1:19" s="3" customFormat="1" ht="15" customHeight="1">
      <c r="A237" s="56">
        <v>8937</v>
      </c>
      <c r="B237" s="57">
        <v>43619.242361111108</v>
      </c>
      <c r="C237" s="59">
        <v>43580.5</v>
      </c>
      <c r="D237" s="60">
        <v>44055.555555555555</v>
      </c>
      <c r="E237" s="60">
        <v>44128.46597222222</v>
      </c>
      <c r="F237" s="59"/>
      <c r="G237" s="59"/>
      <c r="H237" s="59"/>
      <c r="I237" s="61"/>
      <c r="J237" s="62"/>
      <c r="K237" s="61">
        <v>43585</v>
      </c>
      <c r="L237" s="62">
        <v>2</v>
      </c>
      <c r="M237" s="62" t="s">
        <v>1768</v>
      </c>
      <c r="N237" s="62" t="b">
        <v>1</v>
      </c>
      <c r="O237" s="62"/>
      <c r="P237" s="62">
        <v>1</v>
      </c>
      <c r="Q237" s="62">
        <v>2</v>
      </c>
      <c r="R237" s="62" t="s">
        <v>1768</v>
      </c>
      <c r="S237" s="62" t="b">
        <v>1</v>
      </c>
    </row>
    <row r="238" spans="1:19" s="3" customFormat="1" ht="15" customHeight="1">
      <c r="A238" s="56">
        <v>9593</v>
      </c>
      <c r="B238" s="57">
        <v>43621.309027777781</v>
      </c>
      <c r="C238" s="59">
        <v>43580.5</v>
      </c>
      <c r="D238" s="60">
        <v>43629.5</v>
      </c>
      <c r="E238" s="60">
        <v>43705.740277777775</v>
      </c>
      <c r="F238" s="59"/>
      <c r="G238" s="59"/>
      <c r="H238" s="59"/>
      <c r="I238" s="61"/>
      <c r="J238" s="62"/>
      <c r="K238" s="61">
        <v>43587</v>
      </c>
      <c r="L238" s="62">
        <v>2</v>
      </c>
      <c r="M238" s="62" t="s">
        <v>1768</v>
      </c>
      <c r="N238" s="62" t="b">
        <v>1</v>
      </c>
      <c r="O238" s="62"/>
      <c r="P238" s="62">
        <v>1</v>
      </c>
      <c r="Q238" s="62">
        <v>2</v>
      </c>
      <c r="R238" s="62" t="s">
        <v>1768</v>
      </c>
      <c r="S238" s="62" t="b">
        <v>1</v>
      </c>
    </row>
    <row r="239" spans="1:19" s="3" customFormat="1" ht="15" customHeight="1">
      <c r="A239" s="56">
        <v>9803</v>
      </c>
      <c r="B239" s="57">
        <v>43626.173611111109</v>
      </c>
      <c r="C239" s="59">
        <v>43580.5</v>
      </c>
      <c r="D239" s="60">
        <v>43668.716666666667</v>
      </c>
      <c r="E239" s="60">
        <v>43714.720833333333</v>
      </c>
      <c r="F239" s="59"/>
      <c r="G239" s="59"/>
      <c r="H239" s="59"/>
      <c r="I239" s="61"/>
      <c r="J239" s="62"/>
      <c r="K239" s="61">
        <v>43607</v>
      </c>
      <c r="L239" s="62">
        <v>2</v>
      </c>
      <c r="M239" s="62" t="s">
        <v>1768</v>
      </c>
      <c r="N239" s="62" t="b">
        <v>1</v>
      </c>
      <c r="O239" s="62"/>
      <c r="P239" s="62">
        <v>1</v>
      </c>
      <c r="Q239" s="62">
        <v>2</v>
      </c>
      <c r="R239" s="62" t="s">
        <v>1768</v>
      </c>
      <c r="S239" s="62" t="b">
        <v>1</v>
      </c>
    </row>
    <row r="240" spans="1:19" s="3" customFormat="1" ht="15" customHeight="1">
      <c r="A240" s="56">
        <v>9751</v>
      </c>
      <c r="B240" s="57">
        <v>43626.155555555553</v>
      </c>
      <c r="C240" s="59">
        <v>43580.5</v>
      </c>
      <c r="D240" s="59">
        <v>43644.944444444445</v>
      </c>
      <c r="E240" s="60">
        <v>44128.513888888891</v>
      </c>
      <c r="F240" s="59"/>
      <c r="G240" s="59"/>
      <c r="H240" s="59"/>
      <c r="I240" s="61"/>
      <c r="J240" s="62"/>
      <c r="K240" s="61">
        <v>43649</v>
      </c>
      <c r="L240" s="62">
        <v>1</v>
      </c>
      <c r="M240" s="62" t="s">
        <v>1768</v>
      </c>
      <c r="N240" s="62" t="b">
        <v>1</v>
      </c>
      <c r="O240" s="62"/>
      <c r="P240" s="62">
        <v>1</v>
      </c>
      <c r="Q240" s="62">
        <v>1</v>
      </c>
      <c r="R240" s="62" t="s">
        <v>1768</v>
      </c>
      <c r="S240" s="62" t="b">
        <v>1</v>
      </c>
    </row>
    <row r="241" spans="1:19" s="3" customFormat="1" ht="15" customHeight="1">
      <c r="A241" s="56">
        <v>8973</v>
      </c>
      <c r="B241" s="57">
        <v>43619.251388888886</v>
      </c>
      <c r="C241" s="59">
        <v>43580.5</v>
      </c>
      <c r="D241" s="59">
        <v>43635.5</v>
      </c>
      <c r="E241" s="60">
        <v>44065.40625</v>
      </c>
      <c r="F241" s="59"/>
      <c r="G241" s="59"/>
      <c r="H241" s="59"/>
      <c r="I241" s="61"/>
      <c r="J241" s="62"/>
      <c r="K241" s="61">
        <v>43676</v>
      </c>
      <c r="L241" s="62">
        <v>1</v>
      </c>
      <c r="M241" s="62" t="s">
        <v>1768</v>
      </c>
      <c r="N241" s="62" t="b">
        <v>1</v>
      </c>
      <c r="O241" s="62"/>
      <c r="P241" s="62">
        <v>1</v>
      </c>
      <c r="Q241" s="62">
        <v>1</v>
      </c>
      <c r="R241" s="62" t="s">
        <v>1768</v>
      </c>
      <c r="S241" s="62" t="b">
        <v>1</v>
      </c>
    </row>
    <row r="242" spans="1:19" s="3" customFormat="1" ht="15" customHeight="1">
      <c r="A242" s="56">
        <v>18776</v>
      </c>
      <c r="B242" s="57">
        <v>43762.138194444444</v>
      </c>
      <c r="C242" s="59">
        <v>43580.5</v>
      </c>
      <c r="D242" s="59">
        <v>43868.635416666664</v>
      </c>
      <c r="E242" s="59">
        <v>44058.381944444445</v>
      </c>
      <c r="F242" s="59"/>
      <c r="G242" s="59"/>
      <c r="H242" s="59"/>
      <c r="I242" s="61"/>
      <c r="J242" s="62"/>
      <c r="K242" s="61">
        <v>44058</v>
      </c>
      <c r="L242" s="62">
        <v>0</v>
      </c>
      <c r="M242" s="62" t="s">
        <v>1768</v>
      </c>
      <c r="N242" s="62" t="b">
        <v>1</v>
      </c>
      <c r="O242" s="62"/>
      <c r="P242" s="62">
        <v>1</v>
      </c>
      <c r="Q242" s="62">
        <v>0</v>
      </c>
      <c r="R242" s="62" t="s">
        <v>1768</v>
      </c>
      <c r="S242" s="62" t="b">
        <v>1</v>
      </c>
    </row>
    <row r="243" spans="1:19" s="3" customFormat="1" ht="15" customHeight="1">
      <c r="A243" s="56">
        <v>8940</v>
      </c>
      <c r="B243" s="57">
        <v>43619.243750000001</v>
      </c>
      <c r="C243" s="59">
        <v>43580.5</v>
      </c>
      <c r="D243" s="59">
        <v>43676.515972222223</v>
      </c>
      <c r="E243" s="59">
        <v>44058.430555555555</v>
      </c>
      <c r="F243" s="59"/>
      <c r="G243" s="59"/>
      <c r="H243" s="59"/>
      <c r="I243" s="61"/>
      <c r="J243" s="62"/>
      <c r="K243" s="61">
        <v>44073</v>
      </c>
      <c r="L243" s="62">
        <v>0</v>
      </c>
      <c r="M243" s="62" t="s">
        <v>1768</v>
      </c>
      <c r="N243" s="62" t="b">
        <v>1</v>
      </c>
      <c r="O243" s="62"/>
      <c r="P243" s="62">
        <v>1</v>
      </c>
      <c r="Q243" s="62">
        <v>0</v>
      </c>
      <c r="R243" s="62" t="s">
        <v>1768</v>
      </c>
      <c r="S243" s="62" t="b">
        <v>1</v>
      </c>
    </row>
    <row r="244" spans="1:19" s="3" customFormat="1" ht="15" customHeight="1">
      <c r="A244" s="56">
        <v>22551</v>
      </c>
      <c r="B244" s="57">
        <v>43872.121527777781</v>
      </c>
      <c r="C244" s="59">
        <v>43580.5</v>
      </c>
      <c r="D244" s="60">
        <v>44062.670138888891</v>
      </c>
      <c r="E244" s="60">
        <v>44121.51666666667</v>
      </c>
      <c r="F244" s="59"/>
      <c r="G244" s="59"/>
      <c r="H244" s="59"/>
      <c r="I244" s="61"/>
      <c r="J244" s="62"/>
      <c r="K244" s="61">
        <v>44012</v>
      </c>
      <c r="L244" s="62">
        <v>2</v>
      </c>
      <c r="M244" s="62" t="s">
        <v>1768</v>
      </c>
      <c r="N244" s="62" t="b">
        <v>1</v>
      </c>
      <c r="O244" s="62"/>
      <c r="P244" s="62">
        <v>1</v>
      </c>
      <c r="Q244" s="62">
        <v>2</v>
      </c>
      <c r="R244" s="62" t="s">
        <v>1768</v>
      </c>
      <c r="S244" s="62" t="b">
        <v>1</v>
      </c>
    </row>
    <row r="245" spans="1:19" s="3" customFormat="1" ht="15" customHeight="1">
      <c r="A245" s="56">
        <v>23386</v>
      </c>
      <c r="B245" s="57">
        <v>43882.429861111108</v>
      </c>
      <c r="C245" s="59">
        <v>43580.5</v>
      </c>
      <c r="D245" s="59">
        <v>44062.631944444445</v>
      </c>
      <c r="E245" s="59">
        <v>44121.489583333336</v>
      </c>
      <c r="F245" s="59"/>
      <c r="G245" s="59"/>
      <c r="H245" s="59"/>
      <c r="I245" s="61"/>
      <c r="J245" s="62"/>
      <c r="K245" s="61">
        <v>44062</v>
      </c>
      <c r="L245" s="62">
        <v>1</v>
      </c>
      <c r="M245" s="62" t="s">
        <v>1768</v>
      </c>
      <c r="N245" s="62" t="b">
        <v>1</v>
      </c>
      <c r="O245" s="62"/>
      <c r="P245" s="62">
        <v>1</v>
      </c>
      <c r="Q245" s="62">
        <v>1</v>
      </c>
      <c r="R245" s="62" t="s">
        <v>1768</v>
      </c>
      <c r="S245" s="62" t="b">
        <v>1</v>
      </c>
    </row>
    <row r="246" spans="1:19" s="3" customFormat="1" ht="15" customHeight="1">
      <c r="A246" s="56">
        <v>8964</v>
      </c>
      <c r="B246" s="57">
        <v>43619.25</v>
      </c>
      <c r="C246" s="59">
        <v>43580.5</v>
      </c>
      <c r="D246" s="59">
        <v>43677.668055555558</v>
      </c>
      <c r="E246" s="59">
        <v>44065.434027777781</v>
      </c>
      <c r="F246" s="59"/>
      <c r="G246" s="59"/>
      <c r="H246" s="59"/>
      <c r="I246" s="61"/>
      <c r="J246" s="62"/>
      <c r="K246" s="61">
        <v>44065</v>
      </c>
      <c r="L246" s="62">
        <v>0</v>
      </c>
      <c r="M246" s="62" t="s">
        <v>1768</v>
      </c>
      <c r="N246" s="62" t="b">
        <v>1</v>
      </c>
      <c r="O246" s="62"/>
      <c r="P246" s="62">
        <v>1</v>
      </c>
      <c r="Q246" s="62">
        <v>0</v>
      </c>
      <c r="R246" s="62" t="s">
        <v>1768</v>
      </c>
      <c r="S246" s="62" t="b">
        <v>1</v>
      </c>
    </row>
    <row r="247" spans="1:19" s="3" customFormat="1" ht="15" customHeight="1">
      <c r="A247" s="56">
        <v>9003</v>
      </c>
      <c r="B247" s="57">
        <v>43619.260416666664</v>
      </c>
      <c r="C247" s="59">
        <v>43580.5</v>
      </c>
      <c r="D247" s="59">
        <v>43676.40625</v>
      </c>
      <c r="E247" s="60">
        <v>44077.727777777778</v>
      </c>
      <c r="F247" s="59"/>
      <c r="G247" s="59"/>
      <c r="H247" s="59"/>
      <c r="I247" s="61"/>
      <c r="J247" s="62"/>
      <c r="K247" s="61">
        <v>44065</v>
      </c>
      <c r="L247" s="62">
        <v>1</v>
      </c>
      <c r="M247" s="62" t="s">
        <v>1768</v>
      </c>
      <c r="N247" s="62" t="b">
        <v>1</v>
      </c>
      <c r="O247" s="62"/>
      <c r="P247" s="62">
        <v>1</v>
      </c>
      <c r="Q247" s="62">
        <v>1</v>
      </c>
      <c r="R247" s="62" t="s">
        <v>1768</v>
      </c>
      <c r="S247" s="62" t="b">
        <v>1</v>
      </c>
    </row>
    <row r="248" spans="1:19" s="3" customFormat="1" ht="15" customHeight="1">
      <c r="A248" s="56">
        <v>9575</v>
      </c>
      <c r="B248" s="57">
        <v>43621.303472222222</v>
      </c>
      <c r="C248" s="59">
        <v>43580.5</v>
      </c>
      <c r="D248" s="59">
        <v>43629.5</v>
      </c>
      <c r="E248" s="59">
        <v>44077.769444444442</v>
      </c>
      <c r="F248" s="59"/>
      <c r="G248" s="59"/>
      <c r="H248" s="59"/>
      <c r="I248" s="61"/>
      <c r="J248" s="62"/>
      <c r="K248" s="61">
        <v>44104</v>
      </c>
      <c r="L248" s="62">
        <v>0</v>
      </c>
      <c r="M248" s="62" t="s">
        <v>1768</v>
      </c>
      <c r="N248" s="62" t="b">
        <v>1</v>
      </c>
      <c r="O248" s="62"/>
      <c r="P248" s="62">
        <v>1</v>
      </c>
      <c r="Q248" s="62">
        <v>0</v>
      </c>
      <c r="R248" s="62" t="s">
        <v>1768</v>
      </c>
      <c r="S248" s="62" t="b">
        <v>1</v>
      </c>
    </row>
    <row r="249" spans="1:19" s="3" customFormat="1" ht="15" customHeight="1">
      <c r="A249" s="56">
        <v>23343</v>
      </c>
      <c r="B249" s="57">
        <v>43881.190972222219</v>
      </c>
      <c r="C249" s="59">
        <v>43580.5</v>
      </c>
      <c r="D249" s="59">
        <v>44012.736805555556</v>
      </c>
      <c r="E249" s="59">
        <v>44046.451388888891</v>
      </c>
      <c r="F249" s="59"/>
      <c r="G249" s="59"/>
      <c r="H249" s="59"/>
      <c r="I249" s="61"/>
      <c r="J249" s="62"/>
      <c r="K249" s="61">
        <v>44068</v>
      </c>
      <c r="L249" s="62">
        <v>0</v>
      </c>
      <c r="M249" s="62" t="s">
        <v>1768</v>
      </c>
      <c r="N249" s="62" t="b">
        <v>1</v>
      </c>
      <c r="O249" s="62"/>
      <c r="P249" s="62">
        <v>1</v>
      </c>
      <c r="Q249" s="62">
        <v>0</v>
      </c>
      <c r="R249" s="62" t="s">
        <v>1768</v>
      </c>
      <c r="S249" s="62" t="b">
        <v>1</v>
      </c>
    </row>
    <row r="250" spans="1:19" s="3" customFormat="1" ht="15" customHeight="1">
      <c r="A250" s="56">
        <v>8609</v>
      </c>
      <c r="B250" s="57">
        <v>43615.37777777778</v>
      </c>
      <c r="C250" s="59">
        <v>43580.5</v>
      </c>
      <c r="D250" s="59">
        <v>43685.5</v>
      </c>
      <c r="E250" s="59">
        <v>43684.75</v>
      </c>
      <c r="F250" s="59"/>
      <c r="G250" s="59"/>
      <c r="H250" s="59"/>
      <c r="I250" s="61"/>
      <c r="J250" s="62"/>
      <c r="K250" s="61">
        <v>44063</v>
      </c>
      <c r="L250" s="62">
        <v>0</v>
      </c>
      <c r="M250" s="62" t="s">
        <v>1768</v>
      </c>
      <c r="N250" s="62" t="b">
        <v>1</v>
      </c>
      <c r="O250" s="62"/>
      <c r="P250" s="62">
        <v>1</v>
      </c>
      <c r="Q250" s="62">
        <v>0</v>
      </c>
      <c r="R250" s="62" t="s">
        <v>1768</v>
      </c>
      <c r="S250" s="62" t="b">
        <v>1</v>
      </c>
    </row>
    <row r="251" spans="1:19" s="3" customFormat="1" ht="15" customHeight="1">
      <c r="A251" s="56">
        <v>10586</v>
      </c>
      <c r="B251" s="57">
        <v>43628.231944444444</v>
      </c>
      <c r="C251" s="59">
        <v>43580.5</v>
      </c>
      <c r="D251" s="60">
        <v>43657.708333333336</v>
      </c>
      <c r="E251" s="60">
        <v>43658.730555555558</v>
      </c>
      <c r="F251" s="59"/>
      <c r="G251" s="59"/>
      <c r="H251" s="59"/>
      <c r="I251" s="61"/>
      <c r="J251" s="62"/>
      <c r="K251" s="61">
        <v>43587</v>
      </c>
      <c r="L251" s="62">
        <v>2</v>
      </c>
      <c r="M251" s="62" t="s">
        <v>1768</v>
      </c>
      <c r="N251" s="62" t="b">
        <v>1</v>
      </c>
      <c r="O251" s="62"/>
      <c r="P251" s="62">
        <v>1</v>
      </c>
      <c r="Q251" s="62">
        <v>2</v>
      </c>
      <c r="R251" s="62" t="s">
        <v>1768</v>
      </c>
      <c r="S251" s="62" t="b">
        <v>1</v>
      </c>
    </row>
    <row r="252" spans="1:19" s="3" customFormat="1" ht="15" customHeight="1">
      <c r="A252" s="56">
        <v>20218</v>
      </c>
      <c r="B252" s="57">
        <v>43775.123611111114</v>
      </c>
      <c r="C252" s="59">
        <v>43580.5</v>
      </c>
      <c r="D252" s="59">
        <v>44104.684027777781</v>
      </c>
      <c r="E252" s="60">
        <v>44128.511111111111</v>
      </c>
      <c r="F252" s="59"/>
      <c r="G252" s="59"/>
      <c r="H252" s="59"/>
      <c r="I252" s="61"/>
      <c r="J252" s="62"/>
      <c r="K252" s="61">
        <v>44104</v>
      </c>
      <c r="L252" s="62">
        <v>1</v>
      </c>
      <c r="M252" s="62" t="s">
        <v>1768</v>
      </c>
      <c r="N252" s="62" t="b">
        <v>1</v>
      </c>
      <c r="O252" s="62"/>
      <c r="P252" s="62">
        <v>1</v>
      </c>
      <c r="Q252" s="62">
        <v>1</v>
      </c>
      <c r="R252" s="62" t="s">
        <v>1768</v>
      </c>
      <c r="S252" s="62" t="b">
        <v>1</v>
      </c>
    </row>
    <row r="253" spans="1:19" s="3" customFormat="1" ht="15" customHeight="1">
      <c r="A253" s="56">
        <v>23417</v>
      </c>
      <c r="B253" s="57">
        <v>43885.052083333336</v>
      </c>
      <c r="C253" s="59">
        <v>44004.517361111109</v>
      </c>
      <c r="D253" s="59">
        <v>44104.714583333334</v>
      </c>
      <c r="E253" s="60">
        <v>44121.664583333331</v>
      </c>
      <c r="F253" s="59"/>
      <c r="G253" s="59"/>
      <c r="H253" s="59"/>
      <c r="I253" s="61"/>
      <c r="J253" s="62"/>
      <c r="K253" s="61">
        <v>44104</v>
      </c>
      <c r="L253" s="62">
        <v>1</v>
      </c>
      <c r="M253" s="62" t="s">
        <v>1768</v>
      </c>
      <c r="N253" s="62" t="b">
        <v>1</v>
      </c>
      <c r="O253" s="62"/>
      <c r="P253" s="62">
        <v>1</v>
      </c>
      <c r="Q253" s="62">
        <v>1</v>
      </c>
      <c r="R253" s="62" t="s">
        <v>1768</v>
      </c>
      <c r="S253" s="62" t="b">
        <v>1</v>
      </c>
    </row>
    <row r="254" spans="1:19" s="3" customFormat="1" ht="15" customHeight="1">
      <c r="A254" s="56">
        <v>25476</v>
      </c>
      <c r="B254" s="57">
        <v>44090.069444444445</v>
      </c>
      <c r="C254" s="59">
        <v>43580</v>
      </c>
      <c r="D254" s="59">
        <v>44104.576388888891</v>
      </c>
      <c r="E254" s="60">
        <v>44128.430555555555</v>
      </c>
      <c r="F254" s="59"/>
      <c r="G254" s="59"/>
      <c r="H254" s="59"/>
      <c r="I254" s="61"/>
      <c r="J254" s="62"/>
      <c r="K254" s="61">
        <v>44104</v>
      </c>
      <c r="L254" s="62">
        <v>1</v>
      </c>
      <c r="M254" s="62" t="s">
        <v>1768</v>
      </c>
      <c r="N254" s="62" t="b">
        <v>1</v>
      </c>
      <c r="O254" s="62"/>
      <c r="P254" s="62">
        <v>1</v>
      </c>
      <c r="Q254" s="62">
        <v>1</v>
      </c>
      <c r="R254" s="62" t="s">
        <v>1768</v>
      </c>
      <c r="S254" s="62" t="b">
        <v>1</v>
      </c>
    </row>
    <row r="255" spans="1:19" s="3" customFormat="1" ht="15" customHeight="1">
      <c r="A255" s="56">
        <v>16507</v>
      </c>
      <c r="B255" s="57">
        <v>43739.457638888889</v>
      </c>
      <c r="C255" s="59">
        <v>43580.5</v>
      </c>
      <c r="D255" s="60">
        <v>43986.59652777778</v>
      </c>
      <c r="E255" s="60">
        <v>44051.402777777781</v>
      </c>
      <c r="F255" s="59"/>
      <c r="G255" s="59"/>
      <c r="H255" s="59"/>
      <c r="I255" s="61"/>
      <c r="J255" s="62"/>
      <c r="K255" s="61">
        <v>43591</v>
      </c>
      <c r="L255" s="62">
        <v>2</v>
      </c>
      <c r="M255" s="62" t="s">
        <v>1768</v>
      </c>
      <c r="N255" s="62" t="b">
        <v>1</v>
      </c>
      <c r="O255" s="62"/>
      <c r="P255" s="62">
        <v>1</v>
      </c>
      <c r="Q255" s="62">
        <v>2</v>
      </c>
      <c r="R255" s="62" t="s">
        <v>1768</v>
      </c>
      <c r="S255" s="62" t="b">
        <v>1</v>
      </c>
    </row>
    <row r="256" spans="1:19" s="3" customFormat="1" ht="15" customHeight="1">
      <c r="A256" s="56">
        <v>16508</v>
      </c>
      <c r="B256" s="57">
        <v>43739.457638888889</v>
      </c>
      <c r="C256" s="59">
        <v>43580.5</v>
      </c>
      <c r="D256" s="60">
        <v>43986.580555555556</v>
      </c>
      <c r="E256" s="60">
        <v>44051.381944444445</v>
      </c>
      <c r="F256" s="59"/>
      <c r="G256" s="59"/>
      <c r="H256" s="59"/>
      <c r="I256" s="61"/>
      <c r="J256" s="62"/>
      <c r="K256" s="61">
        <v>43591</v>
      </c>
      <c r="L256" s="62">
        <v>2</v>
      </c>
      <c r="M256" s="62" t="s">
        <v>1768</v>
      </c>
      <c r="N256" s="62" t="b">
        <v>1</v>
      </c>
      <c r="O256" s="62"/>
      <c r="P256" s="62">
        <v>1</v>
      </c>
      <c r="Q256" s="62">
        <v>2</v>
      </c>
      <c r="R256" s="62" t="s">
        <v>1768</v>
      </c>
      <c r="S256" s="62" t="b">
        <v>1</v>
      </c>
    </row>
    <row r="257" spans="1:19" s="3" customFormat="1" ht="15" customHeight="1">
      <c r="A257" s="56">
        <v>16523</v>
      </c>
      <c r="B257" s="57">
        <v>43739.068055555559</v>
      </c>
      <c r="C257" s="59">
        <v>43580.5</v>
      </c>
      <c r="D257" s="60">
        <v>44051.576388888891</v>
      </c>
      <c r="E257" s="60">
        <v>44121.513888888891</v>
      </c>
      <c r="F257" s="59"/>
      <c r="G257" s="59"/>
      <c r="H257" s="59"/>
      <c r="I257" s="61"/>
      <c r="J257" s="62"/>
      <c r="K257" s="61">
        <v>43737</v>
      </c>
      <c r="L257" s="62">
        <v>2</v>
      </c>
      <c r="M257" s="62" t="s">
        <v>1768</v>
      </c>
      <c r="N257" s="62" t="b">
        <v>1</v>
      </c>
      <c r="O257" s="62"/>
      <c r="P257" s="62">
        <v>1</v>
      </c>
      <c r="Q257" s="62">
        <v>2</v>
      </c>
      <c r="R257" s="62" t="s">
        <v>1768</v>
      </c>
      <c r="S257" s="62" t="b">
        <v>1</v>
      </c>
    </row>
    <row r="258" spans="1:19" s="3" customFormat="1" ht="15" customHeight="1">
      <c r="A258" s="56">
        <v>16644</v>
      </c>
      <c r="B258" s="57">
        <v>43740.145833333336</v>
      </c>
      <c r="C258" s="59">
        <v>43580.5</v>
      </c>
      <c r="D258" s="60">
        <v>43984.607638888891</v>
      </c>
      <c r="E258" s="60">
        <v>43986.819444444445</v>
      </c>
      <c r="F258" s="59"/>
      <c r="G258" s="59"/>
      <c r="H258" s="59"/>
      <c r="I258" s="61"/>
      <c r="J258" s="62"/>
      <c r="K258" s="61">
        <v>43740</v>
      </c>
      <c r="L258" s="62">
        <v>2</v>
      </c>
      <c r="M258" s="62" t="s">
        <v>1768</v>
      </c>
      <c r="N258" s="62" t="b">
        <v>1</v>
      </c>
      <c r="O258" s="62"/>
      <c r="P258" s="62">
        <v>1</v>
      </c>
      <c r="Q258" s="62">
        <v>2</v>
      </c>
      <c r="R258" s="62" t="s">
        <v>1768</v>
      </c>
      <c r="S258" s="62" t="b">
        <v>1</v>
      </c>
    </row>
    <row r="259" spans="1:19" s="3" customFormat="1" ht="15" customHeight="1">
      <c r="A259" s="56">
        <v>20286</v>
      </c>
      <c r="B259" s="57">
        <v>43775.159722222219</v>
      </c>
      <c r="C259" s="59">
        <v>43580.5</v>
      </c>
      <c r="D259" s="60">
        <v>44117.536805555559</v>
      </c>
      <c r="E259" s="60">
        <v>44128.525694444441</v>
      </c>
      <c r="F259" s="59"/>
      <c r="G259" s="59"/>
      <c r="H259" s="59"/>
      <c r="I259" s="61"/>
      <c r="J259" s="62"/>
      <c r="K259" s="61">
        <v>44105</v>
      </c>
      <c r="L259" s="62">
        <v>2</v>
      </c>
      <c r="M259" s="62" t="s">
        <v>1768</v>
      </c>
      <c r="N259" s="62" t="b">
        <v>1</v>
      </c>
      <c r="O259" s="62"/>
      <c r="P259" s="62">
        <v>1</v>
      </c>
      <c r="Q259" s="62">
        <v>2</v>
      </c>
      <c r="R259" s="62" t="s">
        <v>1768</v>
      </c>
      <c r="S259" s="62" t="b">
        <v>1</v>
      </c>
    </row>
    <row r="260" spans="1:19" s="3" customFormat="1" ht="15" customHeight="1">
      <c r="A260" s="56">
        <v>20278</v>
      </c>
      <c r="B260" s="57">
        <v>43775.157638888886</v>
      </c>
      <c r="C260" s="59">
        <v>43580.5</v>
      </c>
      <c r="D260" s="59">
        <v>44104.672222222223</v>
      </c>
      <c r="E260" s="59">
        <v>44121.488888888889</v>
      </c>
      <c r="F260" s="59"/>
      <c r="G260" s="59"/>
      <c r="H260" s="59"/>
      <c r="I260" s="61"/>
      <c r="J260" s="62"/>
      <c r="K260" s="61">
        <v>44182</v>
      </c>
      <c r="L260" s="62">
        <v>0</v>
      </c>
      <c r="M260" s="62" t="s">
        <v>1768</v>
      </c>
      <c r="N260" s="62" t="b">
        <v>1</v>
      </c>
      <c r="O260" s="62"/>
      <c r="P260" s="62">
        <v>1</v>
      </c>
      <c r="Q260" s="62">
        <v>0</v>
      </c>
      <c r="R260" s="62" t="s">
        <v>1768</v>
      </c>
      <c r="S260" s="62" t="b">
        <v>1</v>
      </c>
    </row>
    <row r="261" spans="1:19" s="3" customFormat="1" ht="15" customHeight="1">
      <c r="A261" s="56">
        <v>17129</v>
      </c>
      <c r="B261" s="57">
        <v>43749.519444444442</v>
      </c>
      <c r="C261" s="59">
        <v>43580</v>
      </c>
      <c r="D261" s="60">
        <v>44062.729166666664</v>
      </c>
      <c r="E261" s="60">
        <v>44121.420138888891</v>
      </c>
      <c r="F261" s="59"/>
      <c r="G261" s="59"/>
      <c r="H261" s="59"/>
      <c r="I261" s="61"/>
      <c r="J261" s="62"/>
      <c r="K261" s="61">
        <v>43749</v>
      </c>
      <c r="L261" s="62">
        <v>2</v>
      </c>
      <c r="M261" s="62" t="s">
        <v>1768</v>
      </c>
      <c r="N261" s="62" t="b">
        <v>1</v>
      </c>
      <c r="O261" s="62"/>
      <c r="P261" s="62">
        <v>1</v>
      </c>
      <c r="Q261" s="62">
        <v>2</v>
      </c>
      <c r="R261" s="62" t="s">
        <v>1768</v>
      </c>
      <c r="S261" s="62" t="b">
        <v>1</v>
      </c>
    </row>
    <row r="262" spans="1:19" s="3" customFormat="1" ht="15" customHeight="1">
      <c r="A262" s="56">
        <v>22480</v>
      </c>
      <c r="B262" s="57">
        <v>43872.077777777777</v>
      </c>
      <c r="C262" s="59">
        <v>43580.5</v>
      </c>
      <c r="D262" s="59">
        <v>44062.720833333333</v>
      </c>
      <c r="E262" s="59">
        <v>44121.423611111109</v>
      </c>
      <c r="F262" s="59"/>
      <c r="G262" s="59"/>
      <c r="H262" s="59"/>
      <c r="I262" s="61"/>
      <c r="J262" s="62"/>
      <c r="K262" s="61">
        <v>44123</v>
      </c>
      <c r="L262" s="62">
        <v>0</v>
      </c>
      <c r="M262" s="62" t="s">
        <v>1768</v>
      </c>
      <c r="N262" s="62" t="b">
        <v>1</v>
      </c>
      <c r="O262" s="62"/>
      <c r="P262" s="62">
        <v>1</v>
      </c>
      <c r="Q262" s="62">
        <v>0</v>
      </c>
      <c r="R262" s="62" t="s">
        <v>1768</v>
      </c>
      <c r="S262" s="62" t="b">
        <v>1</v>
      </c>
    </row>
    <row r="263" spans="1:19" s="3" customFormat="1" ht="15" customHeight="1">
      <c r="A263" s="56">
        <v>22489</v>
      </c>
      <c r="B263" s="57">
        <v>43872.084722222222</v>
      </c>
      <c r="C263" s="59">
        <v>44104.538194444445</v>
      </c>
      <c r="D263" s="59">
        <v>44119.690972222219</v>
      </c>
      <c r="E263" s="60">
        <v>44128.447916666664</v>
      </c>
      <c r="F263" s="59"/>
      <c r="G263" s="59"/>
      <c r="H263" s="59"/>
      <c r="I263" s="61"/>
      <c r="J263" s="62"/>
      <c r="K263" s="61">
        <v>44119</v>
      </c>
      <c r="L263" s="62">
        <v>1</v>
      </c>
      <c r="M263" s="62" t="s">
        <v>1768</v>
      </c>
      <c r="N263" s="62" t="b">
        <v>1</v>
      </c>
      <c r="O263" s="62"/>
      <c r="P263" s="62">
        <v>1</v>
      </c>
      <c r="Q263" s="62">
        <v>1</v>
      </c>
      <c r="R263" s="62" t="s">
        <v>1768</v>
      </c>
      <c r="S263" s="62" t="b">
        <v>1</v>
      </c>
    </row>
    <row r="264" spans="1:19" s="3" customFormat="1" ht="15" customHeight="1">
      <c r="A264" s="56">
        <v>23035</v>
      </c>
      <c r="B264" s="57">
        <v>43880.484722222223</v>
      </c>
      <c r="C264" s="59">
        <v>44064</v>
      </c>
      <c r="D264" s="59">
        <v>44004.385416666664</v>
      </c>
      <c r="E264" s="59">
        <v>44121.409722222219</v>
      </c>
      <c r="F264" s="59"/>
      <c r="G264" s="59"/>
      <c r="H264" s="59"/>
      <c r="I264" s="61"/>
      <c r="J264" s="62"/>
      <c r="K264" s="61">
        <v>44123</v>
      </c>
      <c r="L264" s="62">
        <v>0</v>
      </c>
      <c r="M264" s="62" t="s">
        <v>1768</v>
      </c>
      <c r="N264" s="62" t="b">
        <v>1</v>
      </c>
      <c r="O264" s="62"/>
      <c r="P264" s="62">
        <v>1</v>
      </c>
      <c r="Q264" s="62">
        <v>0</v>
      </c>
      <c r="R264" s="62" t="s">
        <v>1768</v>
      </c>
      <c r="S264" s="62" t="b">
        <v>1</v>
      </c>
    </row>
    <row r="265" spans="1:19" s="3" customFormat="1" ht="15" customHeight="1">
      <c r="A265" s="56">
        <v>25379</v>
      </c>
      <c r="B265" s="57">
        <v>44089.431944444441</v>
      </c>
      <c r="C265" s="59"/>
      <c r="D265" s="59">
        <v>44121.580555555556</v>
      </c>
      <c r="E265" s="59"/>
      <c r="F265" s="59"/>
      <c r="G265" s="59"/>
      <c r="H265" s="59"/>
      <c r="I265" s="61"/>
      <c r="J265" s="62"/>
      <c r="K265" s="61">
        <v>44122</v>
      </c>
      <c r="L265" s="62">
        <v>0</v>
      </c>
      <c r="M265" s="62" t="s">
        <v>1768</v>
      </c>
      <c r="N265" s="62" t="b">
        <v>1</v>
      </c>
      <c r="O265" s="62"/>
      <c r="P265" s="62">
        <v>1</v>
      </c>
      <c r="Q265" s="62">
        <v>0</v>
      </c>
      <c r="R265" s="62" t="s">
        <v>1768</v>
      </c>
      <c r="S265" s="62" t="b">
        <v>1</v>
      </c>
    </row>
    <row r="266" spans="1:19" s="3" customFormat="1" ht="15" customHeight="1">
      <c r="A266" s="56">
        <v>25386</v>
      </c>
      <c r="B266" s="57">
        <v>44089.438194444447</v>
      </c>
      <c r="C266" s="59">
        <v>43580</v>
      </c>
      <c r="D266" s="60">
        <v>44121.607638888891</v>
      </c>
      <c r="E266" s="59"/>
      <c r="F266" s="59"/>
      <c r="G266" s="59"/>
      <c r="H266" s="59"/>
      <c r="I266" s="61"/>
      <c r="J266" s="62"/>
      <c r="K266" s="61">
        <v>44120</v>
      </c>
      <c r="L266" s="62">
        <v>1</v>
      </c>
      <c r="M266" s="62" t="s">
        <v>1768</v>
      </c>
      <c r="N266" s="62" t="b">
        <v>1</v>
      </c>
      <c r="O266" s="62"/>
      <c r="P266" s="62">
        <v>1</v>
      </c>
      <c r="Q266" s="62">
        <v>1</v>
      </c>
      <c r="R266" s="62" t="s">
        <v>1768</v>
      </c>
      <c r="S266" s="62" t="b">
        <v>1</v>
      </c>
    </row>
    <row r="267" spans="1:19" s="3" customFormat="1" ht="15" customHeight="1">
      <c r="A267" s="56">
        <v>25491</v>
      </c>
      <c r="B267" s="57">
        <v>44090.07916666667</v>
      </c>
      <c r="C267" s="59">
        <v>44104.541666666664</v>
      </c>
      <c r="D267" s="59">
        <v>44119.684027777781</v>
      </c>
      <c r="E267" s="60">
        <v>44128.454861111109</v>
      </c>
      <c r="F267" s="59"/>
      <c r="G267" s="59"/>
      <c r="H267" s="59"/>
      <c r="I267" s="61"/>
      <c r="J267" s="62"/>
      <c r="K267" s="61">
        <v>43753</v>
      </c>
      <c r="L267" s="62">
        <v>1</v>
      </c>
      <c r="M267" s="62" t="s">
        <v>1768</v>
      </c>
      <c r="N267" s="62" t="b">
        <v>1</v>
      </c>
      <c r="O267" s="62"/>
      <c r="P267" s="62">
        <v>1</v>
      </c>
      <c r="Q267" s="62">
        <v>1</v>
      </c>
      <c r="R267" s="62" t="s">
        <v>1768</v>
      </c>
      <c r="S267" s="62" t="b">
        <v>1</v>
      </c>
    </row>
    <row r="268" spans="1:19" s="3" customFormat="1" ht="15" customHeight="1">
      <c r="A268" s="56">
        <v>25529</v>
      </c>
      <c r="B268" s="57">
        <v>44090.104166666664</v>
      </c>
      <c r="C268" s="59">
        <v>44104.701388888891</v>
      </c>
      <c r="D268" s="60">
        <v>44121.673611111109</v>
      </c>
      <c r="E268" s="59"/>
      <c r="F268" s="59"/>
      <c r="G268" s="59"/>
      <c r="H268" s="59"/>
      <c r="I268" s="61"/>
      <c r="J268" s="62"/>
      <c r="K268" s="61">
        <v>44118</v>
      </c>
      <c r="L268" s="62">
        <v>1</v>
      </c>
      <c r="M268" s="62" t="s">
        <v>1768</v>
      </c>
      <c r="N268" s="62" t="b">
        <v>1</v>
      </c>
      <c r="O268" s="62"/>
      <c r="P268" s="62">
        <v>1</v>
      </c>
      <c r="Q268" s="62">
        <v>1</v>
      </c>
      <c r="R268" s="62" t="s">
        <v>1768</v>
      </c>
      <c r="S268" s="62" t="b">
        <v>1</v>
      </c>
    </row>
    <row r="269" spans="1:19" s="3" customFormat="1" ht="15" customHeight="1">
      <c r="A269" s="56">
        <v>25542</v>
      </c>
      <c r="B269" s="57">
        <v>44090.109027777777</v>
      </c>
      <c r="C269" s="59">
        <v>43580</v>
      </c>
      <c r="D269" s="59">
        <v>44119.731249999997</v>
      </c>
      <c r="E269" s="60">
        <v>44128.47152777778</v>
      </c>
      <c r="F269" s="59"/>
      <c r="G269" s="59"/>
      <c r="H269" s="59"/>
      <c r="I269" s="61"/>
      <c r="J269" s="62"/>
      <c r="K269" s="61">
        <v>44119</v>
      </c>
      <c r="L269" s="62">
        <v>1</v>
      </c>
      <c r="M269" s="62" t="s">
        <v>1768</v>
      </c>
      <c r="N269" s="62" t="b">
        <v>1</v>
      </c>
      <c r="O269" s="62"/>
      <c r="P269" s="62">
        <v>1</v>
      </c>
      <c r="Q269" s="62">
        <v>1</v>
      </c>
      <c r="R269" s="62" t="s">
        <v>1768</v>
      </c>
      <c r="S269" s="62" t="b">
        <v>1</v>
      </c>
    </row>
    <row r="270" spans="1:19" s="3" customFormat="1" ht="15" customHeight="1">
      <c r="A270" s="56">
        <v>17814</v>
      </c>
      <c r="B270" s="57">
        <v>43756.17083333333</v>
      </c>
      <c r="C270" s="59">
        <v>43580.5</v>
      </c>
      <c r="D270" s="60">
        <v>44055.503472222219</v>
      </c>
      <c r="E270" s="60">
        <v>44104.4375</v>
      </c>
      <c r="F270" s="59"/>
      <c r="G270" s="59"/>
      <c r="H270" s="59"/>
      <c r="I270" s="61"/>
      <c r="J270" s="62"/>
      <c r="K270" s="61">
        <v>43635</v>
      </c>
      <c r="L270" s="62">
        <v>2</v>
      </c>
      <c r="M270" s="62" t="s">
        <v>1768</v>
      </c>
      <c r="N270" s="62" t="b">
        <v>1</v>
      </c>
      <c r="O270" s="62"/>
      <c r="P270" s="62">
        <v>1</v>
      </c>
      <c r="Q270" s="62">
        <v>2</v>
      </c>
      <c r="R270" s="62" t="s">
        <v>1768</v>
      </c>
      <c r="S270" s="62" t="b">
        <v>1</v>
      </c>
    </row>
    <row r="271" spans="1:19" s="3" customFormat="1" ht="15" customHeight="1">
      <c r="A271" s="56">
        <v>18753</v>
      </c>
      <c r="B271" s="57">
        <v>43762.125694444447</v>
      </c>
      <c r="C271" s="59">
        <v>43580.5</v>
      </c>
      <c r="D271" s="60">
        <v>44092.495138888888</v>
      </c>
      <c r="E271" s="60">
        <v>44128.385416666664</v>
      </c>
      <c r="F271" s="59"/>
      <c r="G271" s="59"/>
      <c r="H271" s="59"/>
      <c r="I271" s="61"/>
      <c r="J271" s="62"/>
      <c r="K271" s="61">
        <v>43643</v>
      </c>
      <c r="L271" s="62">
        <v>2</v>
      </c>
      <c r="M271" s="62" t="s">
        <v>1768</v>
      </c>
      <c r="N271" s="62" t="b">
        <v>1</v>
      </c>
      <c r="O271" s="62"/>
      <c r="P271" s="62">
        <v>1</v>
      </c>
      <c r="Q271" s="62">
        <v>2</v>
      </c>
      <c r="R271" s="62" t="s">
        <v>1768</v>
      </c>
      <c r="S271" s="62" t="b">
        <v>1</v>
      </c>
    </row>
    <row r="272" spans="1:19" s="3" customFormat="1" ht="15" customHeight="1">
      <c r="A272" s="56">
        <v>22416</v>
      </c>
      <c r="B272" s="57">
        <v>43871.188888888886</v>
      </c>
      <c r="C272" s="59">
        <v>43580.5</v>
      </c>
      <c r="D272" s="59">
        <v>44062.673611111109</v>
      </c>
      <c r="E272" s="59">
        <v>44121.503472222219</v>
      </c>
      <c r="F272" s="59"/>
      <c r="G272" s="59"/>
      <c r="H272" s="59"/>
      <c r="I272" s="61"/>
      <c r="J272" s="62"/>
      <c r="K272" s="61">
        <v>44121</v>
      </c>
      <c r="L272" s="62">
        <v>0</v>
      </c>
      <c r="M272" s="62" t="s">
        <v>1768</v>
      </c>
      <c r="N272" s="62" t="b">
        <v>1</v>
      </c>
      <c r="O272" s="62"/>
      <c r="P272" s="62">
        <v>1</v>
      </c>
      <c r="Q272" s="62">
        <v>0</v>
      </c>
      <c r="R272" s="62" t="s">
        <v>1768</v>
      </c>
      <c r="S272" s="62" t="b">
        <v>1</v>
      </c>
    </row>
    <row r="273" spans="1:19" s="3" customFormat="1" ht="15" customHeight="1">
      <c r="A273" s="56">
        <v>25429</v>
      </c>
      <c r="B273" s="57">
        <v>44090.423611111109</v>
      </c>
      <c r="C273" s="59">
        <v>43580</v>
      </c>
      <c r="D273" s="59">
        <v>44092.501388888886</v>
      </c>
      <c r="E273" s="59">
        <v>44121.447222222225</v>
      </c>
      <c r="F273" s="59"/>
      <c r="G273" s="59"/>
      <c r="H273" s="59"/>
      <c r="I273" s="61"/>
      <c r="J273" s="62"/>
      <c r="K273" s="61">
        <v>44121</v>
      </c>
      <c r="L273" s="62">
        <v>0</v>
      </c>
      <c r="M273" s="62" t="s">
        <v>1768</v>
      </c>
      <c r="N273" s="62" t="b">
        <v>1</v>
      </c>
      <c r="O273" s="62"/>
      <c r="P273" s="62">
        <v>1</v>
      </c>
      <c r="Q273" s="62">
        <v>0</v>
      </c>
      <c r="R273" s="62" t="s">
        <v>1768</v>
      </c>
      <c r="S273" s="62" t="b">
        <v>1</v>
      </c>
    </row>
    <row r="274" spans="1:19" s="3" customFormat="1" ht="15" customHeight="1">
      <c r="A274" s="56">
        <v>26054</v>
      </c>
      <c r="B274" s="57">
        <v>44120.418749999997</v>
      </c>
      <c r="C274" s="59">
        <v>43580</v>
      </c>
      <c r="D274" s="59">
        <v>44120.747916666667</v>
      </c>
      <c r="E274" s="60">
        <v>44128.395833333336</v>
      </c>
      <c r="F274" s="59"/>
      <c r="G274" s="59"/>
      <c r="H274" s="59"/>
      <c r="I274" s="61"/>
      <c r="J274" s="62"/>
      <c r="K274" s="61">
        <v>44120</v>
      </c>
      <c r="L274" s="62">
        <v>1</v>
      </c>
      <c r="M274" s="62" t="s">
        <v>1768</v>
      </c>
      <c r="N274" s="62" t="b">
        <v>1</v>
      </c>
      <c r="O274" s="62"/>
      <c r="P274" s="62">
        <v>1</v>
      </c>
      <c r="Q274" s="62">
        <v>1</v>
      </c>
      <c r="R274" s="62" t="s">
        <v>1768</v>
      </c>
      <c r="S274" s="62" t="b">
        <v>1</v>
      </c>
    </row>
    <row r="275" spans="1:19" s="3" customFormat="1" ht="15" customHeight="1">
      <c r="A275" s="56">
        <v>26156</v>
      </c>
      <c r="B275" s="57">
        <v>44123.131944444445</v>
      </c>
      <c r="C275" s="59">
        <v>43580</v>
      </c>
      <c r="D275" s="60">
        <v>44123.7</v>
      </c>
      <c r="E275" s="60">
        <v>44128.486111111109</v>
      </c>
      <c r="F275" s="59"/>
      <c r="G275" s="59"/>
      <c r="H275" s="59"/>
      <c r="I275" s="61"/>
      <c r="J275" s="62"/>
      <c r="K275" s="61">
        <v>44120</v>
      </c>
      <c r="L275" s="62">
        <v>2</v>
      </c>
      <c r="M275" s="62" t="s">
        <v>1768</v>
      </c>
      <c r="N275" s="62" t="b">
        <v>1</v>
      </c>
      <c r="O275" s="62"/>
      <c r="P275" s="62">
        <v>1</v>
      </c>
      <c r="Q275" s="62">
        <v>2</v>
      </c>
      <c r="R275" s="62" t="s">
        <v>1768</v>
      </c>
      <c r="S275" s="62" t="b">
        <v>1</v>
      </c>
    </row>
    <row r="276" spans="1:19" s="3" customFormat="1" ht="15" customHeight="1">
      <c r="A276" s="56">
        <v>26166</v>
      </c>
      <c r="B276" s="57">
        <v>44123.140277777777</v>
      </c>
      <c r="C276" s="59">
        <v>43580</v>
      </c>
      <c r="D276" s="60">
        <v>44126.465277777781</v>
      </c>
      <c r="E276" s="60">
        <v>44128.394444444442</v>
      </c>
      <c r="F276" s="59"/>
      <c r="G276" s="59"/>
      <c r="H276" s="59"/>
      <c r="I276" s="61"/>
      <c r="J276" s="62"/>
      <c r="K276" s="61">
        <v>43587</v>
      </c>
      <c r="L276" s="62">
        <v>2</v>
      </c>
      <c r="M276" s="62" t="s">
        <v>1768</v>
      </c>
      <c r="N276" s="62" t="b">
        <v>1</v>
      </c>
      <c r="O276" s="62"/>
      <c r="P276" s="62">
        <v>1</v>
      </c>
      <c r="Q276" s="62">
        <v>2</v>
      </c>
      <c r="R276" s="62" t="s">
        <v>1768</v>
      </c>
      <c r="S276" s="62" t="b">
        <v>1</v>
      </c>
    </row>
    <row r="277" spans="1:19" s="3" customFormat="1" ht="15" customHeight="1">
      <c r="A277" s="56">
        <v>8878</v>
      </c>
      <c r="B277" s="57">
        <v>43619.213194444441</v>
      </c>
      <c r="C277" s="59">
        <v>43580.5</v>
      </c>
      <c r="D277" s="59">
        <v>44055.513888888891</v>
      </c>
      <c r="E277" s="59">
        <v>44121.447916666664</v>
      </c>
      <c r="F277" s="59"/>
      <c r="G277" s="59"/>
      <c r="H277" s="59"/>
      <c r="I277" s="61"/>
      <c r="J277" s="62"/>
      <c r="K277" s="61">
        <v>44121</v>
      </c>
      <c r="L277" s="62">
        <v>0</v>
      </c>
      <c r="M277" s="62" t="s">
        <v>1768</v>
      </c>
      <c r="N277" s="62" t="b">
        <v>1</v>
      </c>
      <c r="O277" s="62"/>
      <c r="P277" s="62">
        <v>1</v>
      </c>
      <c r="Q277" s="62">
        <v>0</v>
      </c>
      <c r="R277" s="62" t="s">
        <v>1768</v>
      </c>
      <c r="S277" s="62" t="b">
        <v>1</v>
      </c>
    </row>
    <row r="278" spans="1:19" s="3" customFormat="1" ht="15" customHeight="1">
      <c r="A278" s="56">
        <v>9592</v>
      </c>
      <c r="B278" s="57">
        <v>43621.309027777781</v>
      </c>
      <c r="C278" s="59">
        <v>43580.5</v>
      </c>
      <c r="D278" s="59">
        <v>43713.71875</v>
      </c>
      <c r="E278" s="59">
        <v>44120.71875</v>
      </c>
      <c r="F278" s="59"/>
      <c r="G278" s="59"/>
      <c r="H278" s="59"/>
      <c r="I278" s="61"/>
      <c r="J278" s="62"/>
      <c r="K278" s="61">
        <v>44120</v>
      </c>
      <c r="L278" s="62">
        <v>0</v>
      </c>
      <c r="M278" s="62" t="s">
        <v>1768</v>
      </c>
      <c r="N278" s="62" t="b">
        <v>1</v>
      </c>
      <c r="O278" s="62"/>
      <c r="P278" s="62">
        <v>1</v>
      </c>
      <c r="Q278" s="62">
        <v>0</v>
      </c>
      <c r="R278" s="62" t="s">
        <v>1768</v>
      </c>
      <c r="S278" s="62" t="b">
        <v>1</v>
      </c>
    </row>
    <row r="279" spans="1:19" s="3" customFormat="1" ht="15" customHeight="1">
      <c r="A279" s="56">
        <v>20766</v>
      </c>
      <c r="B279" s="57">
        <v>43781.1875</v>
      </c>
      <c r="C279" s="59">
        <v>44121.447916666664</v>
      </c>
      <c r="D279" s="60">
        <v>44152.565972222219</v>
      </c>
      <c r="E279" s="60">
        <v>44158.738194444442</v>
      </c>
      <c r="F279" s="63"/>
      <c r="G279" s="63"/>
      <c r="H279" s="59"/>
      <c r="I279" s="61"/>
      <c r="J279" s="62"/>
      <c r="K279" s="61">
        <v>44121</v>
      </c>
      <c r="L279" s="62">
        <v>2</v>
      </c>
      <c r="M279" s="62" t="s">
        <v>1768</v>
      </c>
      <c r="N279" s="62"/>
      <c r="O279" s="62"/>
      <c r="P279" s="62">
        <v>1</v>
      </c>
      <c r="Q279" s="62">
        <v>2</v>
      </c>
      <c r="R279" s="62" t="s">
        <v>1768</v>
      </c>
      <c r="S279" s="62"/>
    </row>
    <row r="280" spans="1:19" s="3" customFormat="1" ht="15" customHeight="1">
      <c r="A280" s="56">
        <v>26210</v>
      </c>
      <c r="B280" s="57">
        <v>44123.17083333333</v>
      </c>
      <c r="C280" s="59">
        <v>43580</v>
      </c>
      <c r="D280" s="60">
        <v>44126.565972222219</v>
      </c>
      <c r="E280" s="60">
        <v>44186.459722222222</v>
      </c>
      <c r="F280" s="59"/>
      <c r="G280" s="59"/>
      <c r="H280" s="59"/>
      <c r="I280" s="61"/>
      <c r="J280" s="62"/>
      <c r="K280" s="61">
        <v>43594</v>
      </c>
      <c r="L280" s="62">
        <v>2</v>
      </c>
      <c r="M280" s="62" t="s">
        <v>1768</v>
      </c>
      <c r="N280" s="62" t="b">
        <v>1</v>
      </c>
      <c r="O280" s="62"/>
      <c r="P280" s="62">
        <v>1</v>
      </c>
      <c r="Q280" s="62">
        <v>2</v>
      </c>
      <c r="R280" s="62" t="s">
        <v>1768</v>
      </c>
      <c r="S280" s="62" t="b">
        <v>1</v>
      </c>
    </row>
    <row r="281" spans="1:19" s="3" customFormat="1" ht="15" customHeight="1">
      <c r="A281" s="56">
        <v>26223</v>
      </c>
      <c r="B281" s="57">
        <v>44123.177083333336</v>
      </c>
      <c r="C281" s="59">
        <v>43580</v>
      </c>
      <c r="D281" s="60">
        <v>44126.534722222219</v>
      </c>
      <c r="E281" s="59"/>
      <c r="F281" s="59"/>
      <c r="G281" s="59"/>
      <c r="H281" s="59"/>
      <c r="I281" s="61"/>
      <c r="J281" s="62"/>
      <c r="K281" s="61">
        <v>43588</v>
      </c>
      <c r="L281" s="62">
        <v>1</v>
      </c>
      <c r="M281" s="62" t="s">
        <v>1768</v>
      </c>
      <c r="N281" s="62" t="b">
        <v>1</v>
      </c>
      <c r="O281" s="62"/>
      <c r="P281" s="62">
        <v>1</v>
      </c>
      <c r="Q281" s="62">
        <v>1</v>
      </c>
      <c r="R281" s="62" t="s">
        <v>1768</v>
      </c>
      <c r="S281" s="62" t="b">
        <v>1</v>
      </c>
    </row>
    <row r="282" spans="1:19" s="3" customFormat="1" ht="15" customHeight="1">
      <c r="A282" s="56">
        <v>25611</v>
      </c>
      <c r="B282" s="57">
        <v>44090.205555555556</v>
      </c>
      <c r="C282" s="59">
        <v>43580</v>
      </c>
      <c r="D282" s="59">
        <v>44121.427083333336</v>
      </c>
      <c r="E282" s="60">
        <v>44126.45</v>
      </c>
      <c r="F282" s="59"/>
      <c r="G282" s="59"/>
      <c r="H282" s="59"/>
      <c r="I282" s="61"/>
      <c r="J282" s="62"/>
      <c r="K282" s="61">
        <v>44121</v>
      </c>
      <c r="L282" s="62">
        <v>1</v>
      </c>
      <c r="M282" s="62" t="s">
        <v>1768</v>
      </c>
      <c r="N282" s="62" t="b">
        <v>1</v>
      </c>
      <c r="O282" s="62"/>
      <c r="P282" s="62">
        <v>1</v>
      </c>
      <c r="Q282" s="62">
        <v>1</v>
      </c>
      <c r="R282" s="62" t="s">
        <v>1768</v>
      </c>
      <c r="S282" s="62" t="b">
        <v>1</v>
      </c>
    </row>
    <row r="283" spans="1:19" s="3" customFormat="1" ht="15" customHeight="1">
      <c r="A283" s="56">
        <v>26211</v>
      </c>
      <c r="B283" s="57">
        <v>44123.17083333333</v>
      </c>
      <c r="C283" s="59">
        <v>43580</v>
      </c>
      <c r="D283" s="60">
        <v>44126.458333333336</v>
      </c>
      <c r="E283" s="60">
        <v>44128.385416666664</v>
      </c>
      <c r="F283" s="59"/>
      <c r="G283" s="59"/>
      <c r="H283" s="59"/>
      <c r="I283" s="61"/>
      <c r="J283" s="62"/>
      <c r="K283" s="61">
        <v>43585</v>
      </c>
      <c r="L283" s="62">
        <v>2</v>
      </c>
      <c r="M283" s="62" t="s">
        <v>1768</v>
      </c>
      <c r="N283" s="62" t="b">
        <v>1</v>
      </c>
      <c r="O283" s="62"/>
      <c r="P283" s="62">
        <v>1</v>
      </c>
      <c r="Q283" s="62">
        <v>2</v>
      </c>
      <c r="R283" s="62" t="s">
        <v>1768</v>
      </c>
      <c r="S283" s="62" t="b">
        <v>1</v>
      </c>
    </row>
    <row r="284" spans="1:19" s="3" customFormat="1" ht="15" customHeight="1">
      <c r="A284" s="56">
        <v>7395</v>
      </c>
      <c r="B284" s="57">
        <v>43600.283333333333</v>
      </c>
      <c r="C284" s="59">
        <v>43580.586805555555</v>
      </c>
      <c r="D284" s="59">
        <v>43629.732638888891</v>
      </c>
      <c r="E284" s="59">
        <v>43675.5</v>
      </c>
      <c r="F284" s="59"/>
      <c r="G284" s="59"/>
      <c r="H284" s="59"/>
      <c r="I284" s="61"/>
      <c r="J284" s="62"/>
      <c r="K284" s="61">
        <v>43694</v>
      </c>
      <c r="L284" s="62">
        <v>0</v>
      </c>
      <c r="M284" s="62" t="s">
        <v>1768</v>
      </c>
      <c r="N284" s="62" t="b">
        <v>1</v>
      </c>
      <c r="O284" s="62"/>
      <c r="P284" s="62">
        <v>1</v>
      </c>
      <c r="Q284" s="62">
        <v>0</v>
      </c>
      <c r="R284" s="62" t="s">
        <v>1768</v>
      </c>
      <c r="S284" s="62" t="b">
        <v>1</v>
      </c>
    </row>
    <row r="285" spans="1:19" s="3" customFormat="1" ht="15" customHeight="1">
      <c r="A285" s="56">
        <v>7397</v>
      </c>
      <c r="B285" s="57">
        <v>43600.283333333333</v>
      </c>
      <c r="C285" s="59">
        <v>43580.5</v>
      </c>
      <c r="D285" s="59">
        <v>43629.731249999997</v>
      </c>
      <c r="E285" s="59">
        <v>43676.963194444441</v>
      </c>
      <c r="F285" s="59"/>
      <c r="G285" s="59"/>
      <c r="H285" s="59"/>
      <c r="I285" s="61"/>
      <c r="J285" s="62"/>
      <c r="K285" s="61">
        <v>43695</v>
      </c>
      <c r="L285" s="62">
        <v>0</v>
      </c>
      <c r="M285" s="62" t="s">
        <v>1768</v>
      </c>
      <c r="N285" s="62" t="b">
        <v>1</v>
      </c>
      <c r="O285" s="62"/>
      <c r="P285" s="62">
        <v>1</v>
      </c>
      <c r="Q285" s="62">
        <v>0</v>
      </c>
      <c r="R285" s="62" t="s">
        <v>1768</v>
      </c>
      <c r="S285" s="62" t="b">
        <v>1</v>
      </c>
    </row>
    <row r="286" spans="1:19" s="3" customFormat="1" ht="15" customHeight="1">
      <c r="A286" s="56">
        <v>22866</v>
      </c>
      <c r="B286" s="57">
        <v>43875.480555555558</v>
      </c>
      <c r="C286" s="59">
        <v>43580.5</v>
      </c>
      <c r="D286" s="59">
        <v>44055.565972222219</v>
      </c>
      <c r="E286" s="59">
        <v>44121.607638888891</v>
      </c>
      <c r="F286" s="59"/>
      <c r="G286" s="59"/>
      <c r="H286" s="59"/>
      <c r="I286" s="61"/>
      <c r="J286" s="62"/>
      <c r="K286" s="61">
        <v>44126</v>
      </c>
      <c r="L286" s="62">
        <v>0</v>
      </c>
      <c r="M286" s="62" t="s">
        <v>1768</v>
      </c>
      <c r="N286" s="62" t="b">
        <v>1</v>
      </c>
      <c r="O286" s="62"/>
      <c r="P286" s="62">
        <v>1</v>
      </c>
      <c r="Q286" s="62">
        <v>0</v>
      </c>
      <c r="R286" s="62" t="s">
        <v>1768</v>
      </c>
      <c r="S286" s="62" t="b">
        <v>1</v>
      </c>
    </row>
    <row r="287" spans="1:19" s="3" customFormat="1" ht="15" customHeight="1">
      <c r="A287" s="56">
        <v>26100</v>
      </c>
      <c r="B287" s="57">
        <v>44123.388194444444</v>
      </c>
      <c r="C287" s="59">
        <v>43580</v>
      </c>
      <c r="D287" s="59">
        <v>44123.670138888891</v>
      </c>
      <c r="E287" s="59">
        <v>44126.445833333331</v>
      </c>
      <c r="F287" s="59"/>
      <c r="G287" s="59"/>
      <c r="H287" s="59"/>
      <c r="I287" s="61"/>
      <c r="J287" s="62"/>
      <c r="K287" s="61">
        <v>44126</v>
      </c>
      <c r="L287" s="62">
        <v>0</v>
      </c>
      <c r="M287" s="62" t="s">
        <v>1768</v>
      </c>
      <c r="N287" s="62" t="b">
        <v>1</v>
      </c>
      <c r="O287" s="62"/>
      <c r="P287" s="62">
        <v>1</v>
      </c>
      <c r="Q287" s="62">
        <v>0</v>
      </c>
      <c r="R287" s="62" t="s">
        <v>1768</v>
      </c>
      <c r="S287" s="62" t="b">
        <v>1</v>
      </c>
    </row>
    <row r="288" spans="1:19" s="3" customFormat="1" ht="15" customHeight="1">
      <c r="A288" s="56">
        <v>18319</v>
      </c>
      <c r="B288" s="57">
        <v>43761.466666666667</v>
      </c>
      <c r="C288" s="59">
        <v>43580.5</v>
      </c>
      <c r="D288" s="60">
        <v>43808.469444444447</v>
      </c>
      <c r="E288" s="60">
        <v>43862.479166666664</v>
      </c>
      <c r="F288" s="59"/>
      <c r="G288" s="59"/>
      <c r="H288" s="59"/>
      <c r="I288" s="61"/>
      <c r="J288" s="62"/>
      <c r="K288" s="61">
        <v>43590</v>
      </c>
      <c r="L288" s="62">
        <v>2</v>
      </c>
      <c r="M288" s="62" t="s">
        <v>1768</v>
      </c>
      <c r="N288" s="62" t="b">
        <v>1</v>
      </c>
      <c r="O288" s="62"/>
      <c r="P288" s="62">
        <v>1</v>
      </c>
      <c r="Q288" s="62">
        <v>2</v>
      </c>
      <c r="R288" s="62" t="s">
        <v>1768</v>
      </c>
      <c r="S288" s="62" t="b">
        <v>1</v>
      </c>
    </row>
    <row r="289" spans="1:19" s="3" customFormat="1" ht="15" customHeight="1">
      <c r="A289" s="56">
        <v>18718</v>
      </c>
      <c r="B289" s="57">
        <v>43762.101388888892</v>
      </c>
      <c r="C289" s="59">
        <v>43580.5</v>
      </c>
      <c r="D289" s="60">
        <v>44092.565972222219</v>
      </c>
      <c r="E289" s="60">
        <v>44104.731249999997</v>
      </c>
      <c r="F289" s="59"/>
      <c r="G289" s="59"/>
      <c r="H289" s="59"/>
      <c r="I289" s="61"/>
      <c r="J289" s="62"/>
      <c r="K289" s="61">
        <v>43585</v>
      </c>
      <c r="L289" s="62">
        <v>2</v>
      </c>
      <c r="M289" s="62" t="s">
        <v>1768</v>
      </c>
      <c r="N289" s="62" t="b">
        <v>1</v>
      </c>
      <c r="O289" s="62"/>
      <c r="P289" s="62">
        <v>1</v>
      </c>
      <c r="Q289" s="62">
        <v>2</v>
      </c>
      <c r="R289" s="62" t="s">
        <v>1768</v>
      </c>
      <c r="S289" s="62" t="b">
        <v>1</v>
      </c>
    </row>
    <row r="290" spans="1:19" s="3" customFormat="1" ht="15" customHeight="1">
      <c r="A290" s="56">
        <v>18738</v>
      </c>
      <c r="B290" s="57">
        <v>43762.115277777775</v>
      </c>
      <c r="C290" s="59">
        <v>43580.5</v>
      </c>
      <c r="D290" s="60">
        <v>44104.555555555555</v>
      </c>
      <c r="E290" s="60">
        <v>44121.438194444447</v>
      </c>
      <c r="F290" s="59"/>
      <c r="G290" s="59"/>
      <c r="H290" s="59"/>
      <c r="I290" s="61"/>
      <c r="J290" s="62"/>
      <c r="K290" s="61">
        <v>43616</v>
      </c>
      <c r="L290" s="62">
        <v>2</v>
      </c>
      <c r="M290" s="62" t="s">
        <v>1768</v>
      </c>
      <c r="N290" s="62" t="b">
        <v>1</v>
      </c>
      <c r="O290" s="62"/>
      <c r="P290" s="62">
        <v>1</v>
      </c>
      <c r="Q290" s="62">
        <v>2</v>
      </c>
      <c r="R290" s="62" t="s">
        <v>1768</v>
      </c>
      <c r="S290" s="62" t="b">
        <v>1</v>
      </c>
    </row>
    <row r="291" spans="1:19" s="3" customFormat="1" ht="15" customHeight="1">
      <c r="A291" s="56">
        <v>18739</v>
      </c>
      <c r="B291" s="57">
        <v>43762.115277777775</v>
      </c>
      <c r="C291" s="59">
        <v>43580.5</v>
      </c>
      <c r="D291" s="60">
        <v>44104.552083333336</v>
      </c>
      <c r="E291" s="60">
        <v>44121.430555555555</v>
      </c>
      <c r="F291" s="59"/>
      <c r="G291" s="59"/>
      <c r="H291" s="59"/>
      <c r="I291" s="61"/>
      <c r="J291" s="62"/>
      <c r="K291" s="61">
        <v>43585</v>
      </c>
      <c r="L291" s="62">
        <v>2</v>
      </c>
      <c r="M291" s="62" t="s">
        <v>1768</v>
      </c>
      <c r="N291" s="62" t="b">
        <v>1</v>
      </c>
      <c r="O291" s="62"/>
      <c r="P291" s="62">
        <v>1</v>
      </c>
      <c r="Q291" s="62">
        <v>2</v>
      </c>
      <c r="R291" s="62" t="s">
        <v>1768</v>
      </c>
      <c r="S291" s="62" t="b">
        <v>1</v>
      </c>
    </row>
    <row r="292" spans="1:19" s="3" customFormat="1" ht="15" customHeight="1">
      <c r="A292" s="56">
        <v>18740</v>
      </c>
      <c r="B292" s="57">
        <v>43762.115277777775</v>
      </c>
      <c r="C292" s="59">
        <v>43580.5</v>
      </c>
      <c r="D292" s="60">
        <v>44104.552083333336</v>
      </c>
      <c r="E292" s="60">
        <v>44121.428472222222</v>
      </c>
      <c r="F292" s="59"/>
      <c r="G292" s="59"/>
      <c r="H292" s="59"/>
      <c r="I292" s="61"/>
      <c r="J292" s="62"/>
      <c r="K292" s="61">
        <v>43599</v>
      </c>
      <c r="L292" s="62">
        <v>2</v>
      </c>
      <c r="M292" s="62" t="s">
        <v>1768</v>
      </c>
      <c r="N292" s="62" t="b">
        <v>1</v>
      </c>
      <c r="O292" s="62"/>
      <c r="P292" s="62">
        <v>1</v>
      </c>
      <c r="Q292" s="62">
        <v>2</v>
      </c>
      <c r="R292" s="62" t="s">
        <v>1768</v>
      </c>
      <c r="S292" s="62" t="b">
        <v>1</v>
      </c>
    </row>
    <row r="293" spans="1:19" s="3" customFormat="1" ht="15" customHeight="1">
      <c r="A293" s="56">
        <v>18784</v>
      </c>
      <c r="B293" s="57">
        <v>43762.13958333333</v>
      </c>
      <c r="C293" s="59">
        <v>43580.5</v>
      </c>
      <c r="D293" s="60">
        <v>44121.404166666667</v>
      </c>
      <c r="E293" s="60">
        <v>44128.604166666664</v>
      </c>
      <c r="F293" s="59"/>
      <c r="G293" s="59"/>
      <c r="H293" s="59"/>
      <c r="I293" s="61"/>
      <c r="J293" s="62"/>
      <c r="K293" s="61">
        <v>43637</v>
      </c>
      <c r="L293" s="62">
        <v>2</v>
      </c>
      <c r="M293" s="62" t="s">
        <v>1768</v>
      </c>
      <c r="N293" s="62" t="b">
        <v>1</v>
      </c>
      <c r="O293" s="62"/>
      <c r="P293" s="62">
        <v>1</v>
      </c>
      <c r="Q293" s="62">
        <v>2</v>
      </c>
      <c r="R293" s="62" t="s">
        <v>1768</v>
      </c>
      <c r="S293" s="62" t="b">
        <v>1</v>
      </c>
    </row>
    <row r="294" spans="1:19" s="3" customFormat="1" ht="15" customHeight="1">
      <c r="A294" s="56">
        <v>18852</v>
      </c>
      <c r="B294" s="57">
        <v>43762.192361111112</v>
      </c>
      <c r="C294" s="59">
        <v>43580.5</v>
      </c>
      <c r="D294" s="60">
        <v>44119.701388888891</v>
      </c>
      <c r="E294" s="60">
        <v>44128.420138888891</v>
      </c>
      <c r="F294" s="59"/>
      <c r="G294" s="59"/>
      <c r="H294" s="59"/>
      <c r="I294" s="61"/>
      <c r="J294" s="62"/>
      <c r="K294" s="61">
        <v>43592</v>
      </c>
      <c r="L294" s="62">
        <v>2</v>
      </c>
      <c r="M294" s="62" t="s">
        <v>1768</v>
      </c>
      <c r="N294" s="62" t="b">
        <v>1</v>
      </c>
      <c r="O294" s="62"/>
      <c r="P294" s="62">
        <v>1</v>
      </c>
      <c r="Q294" s="62">
        <v>2</v>
      </c>
      <c r="R294" s="62" t="s">
        <v>1768</v>
      </c>
      <c r="S294" s="62" t="b">
        <v>1</v>
      </c>
    </row>
    <row r="295" spans="1:19" s="3" customFormat="1" ht="15" customHeight="1">
      <c r="A295" s="56">
        <v>18858</v>
      </c>
      <c r="B295" s="57">
        <v>43762.194444444445</v>
      </c>
      <c r="C295" s="59">
        <v>43580.5</v>
      </c>
      <c r="D295" s="60">
        <v>44092.538194444445</v>
      </c>
      <c r="E295" s="60">
        <v>44121.611111111109</v>
      </c>
      <c r="F295" s="59"/>
      <c r="G295" s="59"/>
      <c r="H295" s="59"/>
      <c r="I295" s="61"/>
      <c r="J295" s="62"/>
      <c r="K295" s="61">
        <v>43585</v>
      </c>
      <c r="L295" s="62">
        <v>2</v>
      </c>
      <c r="M295" s="62" t="s">
        <v>1768</v>
      </c>
      <c r="N295" s="62" t="b">
        <v>1</v>
      </c>
      <c r="O295" s="62"/>
      <c r="P295" s="62">
        <v>1</v>
      </c>
      <c r="Q295" s="62">
        <v>2</v>
      </c>
      <c r="R295" s="62" t="s">
        <v>1768</v>
      </c>
      <c r="S295" s="62" t="b">
        <v>1</v>
      </c>
    </row>
    <row r="296" spans="1:19" s="3" customFormat="1" ht="15" customHeight="1">
      <c r="A296" s="56">
        <v>18859</v>
      </c>
      <c r="B296" s="57">
        <v>43762.194444444445</v>
      </c>
      <c r="C296" s="59">
        <v>43580.5</v>
      </c>
      <c r="D296" s="60">
        <v>44092.465277777781</v>
      </c>
      <c r="E296" s="60">
        <v>44121.5625</v>
      </c>
      <c r="F296" s="59"/>
      <c r="G296" s="59"/>
      <c r="H296" s="59"/>
      <c r="I296" s="61"/>
      <c r="J296" s="62"/>
      <c r="K296" s="61">
        <v>43607</v>
      </c>
      <c r="L296" s="62">
        <v>2</v>
      </c>
      <c r="M296" s="62" t="s">
        <v>1768</v>
      </c>
      <c r="N296" s="62" t="b">
        <v>1</v>
      </c>
      <c r="O296" s="62"/>
      <c r="P296" s="62">
        <v>1</v>
      </c>
      <c r="Q296" s="62">
        <v>2</v>
      </c>
      <c r="R296" s="62" t="s">
        <v>1768</v>
      </c>
      <c r="S296" s="62" t="b">
        <v>1</v>
      </c>
    </row>
    <row r="297" spans="1:19" s="3" customFormat="1" ht="15" customHeight="1">
      <c r="A297" s="56">
        <v>18745</v>
      </c>
      <c r="B297" s="57">
        <v>43762.12222222222</v>
      </c>
      <c r="C297" s="59">
        <v>43580.5</v>
      </c>
      <c r="D297" s="60">
        <v>44092.484722222223</v>
      </c>
      <c r="E297" s="60">
        <v>44128.384027777778</v>
      </c>
      <c r="F297" s="59"/>
      <c r="G297" s="59"/>
      <c r="H297" s="59"/>
      <c r="I297" s="61"/>
      <c r="J297" s="62"/>
      <c r="K297" s="61">
        <v>43608</v>
      </c>
      <c r="L297" s="62">
        <v>2</v>
      </c>
      <c r="M297" s="62" t="s">
        <v>1768</v>
      </c>
      <c r="N297" s="62" t="b">
        <v>1</v>
      </c>
      <c r="O297" s="62"/>
      <c r="P297" s="62">
        <v>1</v>
      </c>
      <c r="Q297" s="62">
        <v>2</v>
      </c>
      <c r="R297" s="62" t="s">
        <v>1768</v>
      </c>
      <c r="S297" s="62" t="b">
        <v>1</v>
      </c>
    </row>
    <row r="298" spans="1:19" s="3" customFormat="1" ht="15" customHeight="1">
      <c r="A298" s="56">
        <v>21729</v>
      </c>
      <c r="B298" s="57">
        <v>43818.169444444444</v>
      </c>
      <c r="C298" s="59">
        <v>43580</v>
      </c>
      <c r="D298" s="59">
        <v>44092.493055555555</v>
      </c>
      <c r="E298" s="59">
        <v>44128.386805555558</v>
      </c>
      <c r="F298" s="59"/>
      <c r="G298" s="59"/>
      <c r="H298" s="59"/>
      <c r="I298" s="61"/>
      <c r="J298" s="62"/>
      <c r="K298" s="61">
        <v>44128</v>
      </c>
      <c r="L298" s="62">
        <v>0</v>
      </c>
      <c r="M298" s="62" t="s">
        <v>1768</v>
      </c>
      <c r="N298" s="62" t="b">
        <v>1</v>
      </c>
      <c r="O298" s="62"/>
      <c r="P298" s="62">
        <v>1</v>
      </c>
      <c r="Q298" s="62">
        <v>0</v>
      </c>
      <c r="R298" s="62" t="s">
        <v>1768</v>
      </c>
      <c r="S298" s="62" t="b">
        <v>1</v>
      </c>
    </row>
    <row r="299" spans="1:19" s="3" customFormat="1" ht="15" customHeight="1">
      <c r="A299" s="56">
        <v>26124</v>
      </c>
      <c r="B299" s="57">
        <v>44123.095833333333</v>
      </c>
      <c r="C299" s="59">
        <v>43580</v>
      </c>
      <c r="D299" s="59">
        <v>44126.428472222222</v>
      </c>
      <c r="E299" s="59">
        <v>44128.428472222222</v>
      </c>
      <c r="F299" s="59"/>
      <c r="G299" s="59"/>
      <c r="H299" s="59"/>
      <c r="I299" s="61"/>
      <c r="J299" s="62"/>
      <c r="K299" s="61">
        <v>44159</v>
      </c>
      <c r="L299" s="62">
        <v>0</v>
      </c>
      <c r="M299" s="62" t="s">
        <v>1768</v>
      </c>
      <c r="N299" s="62" t="b">
        <v>1</v>
      </c>
      <c r="O299" s="62"/>
      <c r="P299" s="62">
        <v>1</v>
      </c>
      <c r="Q299" s="62">
        <v>0</v>
      </c>
      <c r="R299" s="62" t="s">
        <v>1768</v>
      </c>
      <c r="S299" s="62" t="b">
        <v>1</v>
      </c>
    </row>
    <row r="300" spans="1:19" s="3" customFormat="1" ht="15" customHeight="1">
      <c r="A300" s="56">
        <v>8644</v>
      </c>
      <c r="B300" s="57">
        <v>43615.393055555556</v>
      </c>
      <c r="C300" s="59">
        <v>43580.5</v>
      </c>
      <c r="D300" s="59">
        <v>43637.5</v>
      </c>
      <c r="E300" s="60">
        <v>44065.413194444445</v>
      </c>
      <c r="F300" s="59"/>
      <c r="G300" s="59"/>
      <c r="H300" s="59"/>
      <c r="I300" s="61"/>
      <c r="J300" s="62"/>
      <c r="K300" s="61">
        <v>43766</v>
      </c>
      <c r="L300" s="62">
        <v>1</v>
      </c>
      <c r="M300" s="62" t="s">
        <v>1768</v>
      </c>
      <c r="N300" s="62" t="b">
        <v>1</v>
      </c>
      <c r="O300" s="62"/>
      <c r="P300" s="62">
        <v>1</v>
      </c>
      <c r="Q300" s="62">
        <v>1</v>
      </c>
      <c r="R300" s="62" t="s">
        <v>1768</v>
      </c>
      <c r="S300" s="62" t="b">
        <v>1</v>
      </c>
    </row>
    <row r="301" spans="1:19" s="3" customFormat="1" ht="15" customHeight="1">
      <c r="A301" s="56">
        <v>19715</v>
      </c>
      <c r="B301" s="57">
        <v>43767.177777777775</v>
      </c>
      <c r="C301" s="59">
        <v>43580.5</v>
      </c>
      <c r="D301" s="60">
        <v>43867.423611111109</v>
      </c>
      <c r="E301" s="60">
        <v>43876.430555555555</v>
      </c>
      <c r="F301" s="59"/>
      <c r="G301" s="59"/>
      <c r="H301" s="59"/>
      <c r="I301" s="61"/>
      <c r="J301" s="62"/>
      <c r="K301" s="61">
        <v>43747</v>
      </c>
      <c r="L301" s="62">
        <v>2</v>
      </c>
      <c r="M301" s="62" t="s">
        <v>1768</v>
      </c>
      <c r="N301" s="62" t="b">
        <v>1</v>
      </c>
      <c r="O301" s="62"/>
      <c r="P301" s="62">
        <v>1</v>
      </c>
      <c r="Q301" s="62">
        <v>2</v>
      </c>
      <c r="R301" s="62" t="s">
        <v>1768</v>
      </c>
      <c r="S301" s="62" t="b">
        <v>1</v>
      </c>
    </row>
    <row r="302" spans="1:19" s="3" customFormat="1" ht="15" customHeight="1">
      <c r="A302" s="56">
        <v>15828</v>
      </c>
      <c r="B302" s="57">
        <v>43724.431944444441</v>
      </c>
      <c r="C302" s="59">
        <v>44134.416666666664</v>
      </c>
      <c r="D302" s="59">
        <v>43742.534722222219</v>
      </c>
      <c r="E302" s="59">
        <v>43862.572916666664</v>
      </c>
      <c r="F302" s="59"/>
      <c r="G302" s="59"/>
      <c r="H302" s="59"/>
      <c r="I302" s="61"/>
      <c r="J302" s="62"/>
      <c r="K302" s="61">
        <v>44091</v>
      </c>
      <c r="L302" s="62">
        <v>0</v>
      </c>
      <c r="M302" s="62" t="s">
        <v>1768</v>
      </c>
      <c r="N302" s="62" t="b">
        <v>1</v>
      </c>
      <c r="O302" s="62"/>
      <c r="P302" s="62">
        <v>1</v>
      </c>
      <c r="Q302" s="62">
        <v>0</v>
      </c>
      <c r="R302" s="62" t="s">
        <v>1768</v>
      </c>
      <c r="S302" s="62" t="b">
        <v>1</v>
      </c>
    </row>
    <row r="303" spans="1:19" s="3" customFormat="1" ht="15" customHeight="1">
      <c r="A303" s="56">
        <v>20536</v>
      </c>
      <c r="B303" s="57">
        <v>43781.443749999999</v>
      </c>
      <c r="C303" s="59">
        <v>43580.5</v>
      </c>
      <c r="D303" s="59">
        <v>43850.90625</v>
      </c>
      <c r="E303" s="59">
        <v>43851.720833333333</v>
      </c>
      <c r="F303" s="59"/>
      <c r="G303" s="59"/>
      <c r="H303" s="59"/>
      <c r="I303" s="61"/>
      <c r="J303" s="62"/>
      <c r="K303" s="61">
        <v>44096</v>
      </c>
      <c r="L303" s="62">
        <v>0</v>
      </c>
      <c r="M303" s="62" t="s">
        <v>1768</v>
      </c>
      <c r="N303" s="62" t="b">
        <v>1</v>
      </c>
      <c r="O303" s="62"/>
      <c r="P303" s="62">
        <v>1</v>
      </c>
      <c r="Q303" s="62">
        <v>0</v>
      </c>
      <c r="R303" s="62" t="s">
        <v>1768</v>
      </c>
      <c r="S303" s="62" t="b">
        <v>1</v>
      </c>
    </row>
    <row r="304" spans="1:19" s="3" customFormat="1" ht="15" customHeight="1">
      <c r="A304" s="56">
        <v>20624</v>
      </c>
      <c r="B304" s="57">
        <v>43781.081944444442</v>
      </c>
      <c r="C304" s="59">
        <v>43580.5</v>
      </c>
      <c r="D304" s="59">
        <v>43986.631944444445</v>
      </c>
      <c r="E304" s="59">
        <v>44051.486111111109</v>
      </c>
      <c r="F304" s="59"/>
      <c r="G304" s="59"/>
      <c r="H304" s="59"/>
      <c r="I304" s="61"/>
      <c r="J304" s="62"/>
      <c r="K304" s="61">
        <v>44091</v>
      </c>
      <c r="L304" s="62">
        <v>0</v>
      </c>
      <c r="M304" s="62" t="s">
        <v>1768</v>
      </c>
      <c r="N304" s="62" t="b">
        <v>1</v>
      </c>
      <c r="O304" s="62"/>
      <c r="P304" s="62">
        <v>1</v>
      </c>
      <c r="Q304" s="62">
        <v>0</v>
      </c>
      <c r="R304" s="62" t="s">
        <v>1768</v>
      </c>
      <c r="S304" s="62" t="b">
        <v>1</v>
      </c>
    </row>
    <row r="305" spans="1:19" s="3" customFormat="1" ht="15" customHeight="1">
      <c r="A305" s="56">
        <v>22515</v>
      </c>
      <c r="B305" s="57">
        <v>43872.093055555553</v>
      </c>
      <c r="C305" s="59">
        <v>43580.5</v>
      </c>
      <c r="D305" s="59">
        <v>44005.559027777781</v>
      </c>
      <c r="E305" s="59">
        <v>44042.746527777781</v>
      </c>
      <c r="F305" s="59"/>
      <c r="G305" s="59"/>
      <c r="H305" s="59"/>
      <c r="I305" s="61"/>
      <c r="J305" s="62"/>
      <c r="K305" s="61">
        <v>44083</v>
      </c>
      <c r="L305" s="62">
        <v>0</v>
      </c>
      <c r="M305" s="62" t="s">
        <v>1768</v>
      </c>
      <c r="N305" s="62" t="b">
        <v>1</v>
      </c>
      <c r="O305" s="62"/>
      <c r="P305" s="62">
        <v>1</v>
      </c>
      <c r="Q305" s="62">
        <v>0</v>
      </c>
      <c r="R305" s="62" t="s">
        <v>1768</v>
      </c>
      <c r="S305" s="62" t="b">
        <v>1</v>
      </c>
    </row>
    <row r="306" spans="1:19" s="3" customFormat="1" ht="15" customHeight="1">
      <c r="A306" s="56">
        <v>22653</v>
      </c>
      <c r="B306" s="57">
        <v>43872.197222222225</v>
      </c>
      <c r="C306" s="59">
        <v>44064.5</v>
      </c>
      <c r="D306" s="59">
        <v>44055.520833333336</v>
      </c>
      <c r="E306" s="59">
        <v>44104.732638888891</v>
      </c>
      <c r="F306" s="59"/>
      <c r="G306" s="59"/>
      <c r="H306" s="59"/>
      <c r="I306" s="61"/>
      <c r="J306" s="62"/>
      <c r="K306" s="61">
        <v>44133</v>
      </c>
      <c r="L306" s="62">
        <v>0</v>
      </c>
      <c r="M306" s="62" t="s">
        <v>1768</v>
      </c>
      <c r="N306" s="62" t="b">
        <v>1</v>
      </c>
      <c r="O306" s="62"/>
      <c r="P306" s="62">
        <v>1</v>
      </c>
      <c r="Q306" s="62">
        <v>0</v>
      </c>
      <c r="R306" s="62" t="s">
        <v>1768</v>
      </c>
      <c r="S306" s="62" t="b">
        <v>1</v>
      </c>
    </row>
    <row r="307" spans="1:19" s="3" customFormat="1" ht="15" customHeight="1">
      <c r="A307" s="56">
        <v>23052</v>
      </c>
      <c r="B307" s="57">
        <v>43880.159722222219</v>
      </c>
      <c r="C307" s="59">
        <v>43910.510416666664</v>
      </c>
      <c r="D307" s="59">
        <v>44026.416666666664</v>
      </c>
      <c r="E307" s="60">
        <v>44121.529861111114</v>
      </c>
      <c r="F307" s="59"/>
      <c r="G307" s="59"/>
      <c r="H307" s="59"/>
      <c r="I307" s="61"/>
      <c r="J307" s="62"/>
      <c r="K307" s="61">
        <v>44085</v>
      </c>
      <c r="L307" s="62">
        <v>1</v>
      </c>
      <c r="M307" s="62" t="s">
        <v>1768</v>
      </c>
      <c r="N307" s="62" t="b">
        <v>1</v>
      </c>
      <c r="O307" s="62"/>
      <c r="P307" s="62">
        <v>1</v>
      </c>
      <c r="Q307" s="62">
        <v>1</v>
      </c>
      <c r="R307" s="62" t="s">
        <v>1768</v>
      </c>
      <c r="S307" s="62" t="b">
        <v>1</v>
      </c>
    </row>
    <row r="308" spans="1:19" s="3" customFormat="1" ht="15" customHeight="1">
      <c r="A308" s="56">
        <v>26373</v>
      </c>
      <c r="B308" s="57">
        <v>44133.155555555553</v>
      </c>
      <c r="C308" s="59"/>
      <c r="D308" s="59"/>
      <c r="E308" s="59"/>
      <c r="F308" s="59"/>
      <c r="G308" s="59"/>
      <c r="H308" s="59"/>
      <c r="I308" s="61"/>
      <c r="J308" s="62"/>
      <c r="K308" s="61">
        <v>44091</v>
      </c>
      <c r="L308" s="62">
        <v>0</v>
      </c>
      <c r="M308" s="62" t="s">
        <v>1768</v>
      </c>
      <c r="N308" s="62" t="b">
        <v>1</v>
      </c>
      <c r="O308" s="62"/>
      <c r="P308" s="62">
        <v>1</v>
      </c>
      <c r="Q308" s="62">
        <v>0</v>
      </c>
      <c r="R308" s="62" t="s">
        <v>1768</v>
      </c>
      <c r="S308" s="62" t="b">
        <v>1</v>
      </c>
    </row>
    <row r="309" spans="1:19" s="3" customFormat="1" ht="15" customHeight="1">
      <c r="A309" s="56">
        <v>26375</v>
      </c>
      <c r="B309" s="57">
        <v>44133.173611111109</v>
      </c>
      <c r="C309" s="59"/>
      <c r="D309" s="59"/>
      <c r="E309" s="59"/>
      <c r="F309" s="59"/>
      <c r="G309" s="59"/>
      <c r="H309" s="59"/>
      <c r="I309" s="61"/>
      <c r="J309" s="62"/>
      <c r="K309" s="61">
        <v>43509</v>
      </c>
      <c r="L309" s="62">
        <v>0</v>
      </c>
      <c r="M309" s="62" t="s">
        <v>1768</v>
      </c>
      <c r="N309" s="62" t="b">
        <v>1</v>
      </c>
      <c r="O309" s="62"/>
      <c r="P309" s="62">
        <v>1</v>
      </c>
      <c r="Q309" s="62">
        <v>0</v>
      </c>
      <c r="R309" s="62" t="s">
        <v>1768</v>
      </c>
      <c r="S309" s="62" t="b">
        <v>1</v>
      </c>
    </row>
    <row r="310" spans="1:19" s="3" customFormat="1" ht="15" customHeight="1">
      <c r="A310" s="56">
        <v>26377</v>
      </c>
      <c r="B310" s="57">
        <v>44133.19027777778</v>
      </c>
      <c r="C310" s="59"/>
      <c r="D310" s="59"/>
      <c r="E310" s="59"/>
      <c r="F310" s="59"/>
      <c r="G310" s="59"/>
      <c r="H310" s="59"/>
      <c r="I310" s="61"/>
      <c r="J310" s="62"/>
      <c r="K310" s="61">
        <v>44104</v>
      </c>
      <c r="L310" s="62">
        <v>0</v>
      </c>
      <c r="M310" s="62" t="s">
        <v>1768</v>
      </c>
      <c r="N310" s="62" t="b">
        <v>1</v>
      </c>
      <c r="O310" s="62"/>
      <c r="P310" s="62">
        <v>1</v>
      </c>
      <c r="Q310" s="62">
        <v>0</v>
      </c>
      <c r="R310" s="62" t="s">
        <v>1768</v>
      </c>
      <c r="S310" s="62" t="b">
        <v>1</v>
      </c>
    </row>
    <row r="311" spans="1:19" s="3" customFormat="1" ht="15" customHeight="1">
      <c r="A311" s="56">
        <v>8640</v>
      </c>
      <c r="B311" s="57">
        <v>43615.39166666667</v>
      </c>
      <c r="C311" s="59">
        <v>43580.5</v>
      </c>
      <c r="D311" s="59">
        <v>43636.708333333336</v>
      </c>
      <c r="E311" s="59">
        <v>43712.740277777775</v>
      </c>
      <c r="F311" s="59"/>
      <c r="G311" s="59"/>
      <c r="H311" s="59"/>
      <c r="I311" s="61"/>
      <c r="J311" s="62"/>
      <c r="K311" s="61">
        <v>44081</v>
      </c>
      <c r="L311" s="62">
        <v>0</v>
      </c>
      <c r="M311" s="62" t="s">
        <v>1768</v>
      </c>
      <c r="N311" s="62" t="b">
        <v>1</v>
      </c>
      <c r="O311" s="62"/>
      <c r="P311" s="62">
        <v>1</v>
      </c>
      <c r="Q311" s="62">
        <v>0</v>
      </c>
      <c r="R311" s="62" t="s">
        <v>1768</v>
      </c>
      <c r="S311" s="62" t="b">
        <v>1</v>
      </c>
    </row>
    <row r="312" spans="1:19" s="3" customFormat="1" ht="15" customHeight="1">
      <c r="A312" s="56">
        <v>9815</v>
      </c>
      <c r="B312" s="57">
        <v>43626.175694444442</v>
      </c>
      <c r="C312" s="59">
        <v>43580.5</v>
      </c>
      <c r="D312" s="59">
        <v>43669.44027777778</v>
      </c>
      <c r="E312" s="59">
        <v>43670.727083333331</v>
      </c>
      <c r="F312" s="59"/>
      <c r="G312" s="59"/>
      <c r="H312" s="59"/>
      <c r="I312" s="61"/>
      <c r="J312" s="62"/>
      <c r="K312" s="61">
        <v>44089</v>
      </c>
      <c r="L312" s="62">
        <v>0</v>
      </c>
      <c r="M312" s="62" t="s">
        <v>1768</v>
      </c>
      <c r="N312" s="62" t="b">
        <v>1</v>
      </c>
      <c r="O312" s="62"/>
      <c r="P312" s="62">
        <v>1</v>
      </c>
      <c r="Q312" s="62">
        <v>0</v>
      </c>
      <c r="R312" s="62" t="s">
        <v>1768</v>
      </c>
      <c r="S312" s="62" t="b">
        <v>1</v>
      </c>
    </row>
    <row r="313" spans="1:19" s="3" customFormat="1" ht="15" customHeight="1">
      <c r="A313" s="56">
        <v>9399</v>
      </c>
      <c r="B313" s="57">
        <v>43621.26666666667</v>
      </c>
      <c r="C313" s="59">
        <v>43580.5</v>
      </c>
      <c r="D313" s="59">
        <v>43629.5</v>
      </c>
      <c r="E313" s="59">
        <v>44076.729861111111</v>
      </c>
      <c r="F313" s="59"/>
      <c r="G313" s="59"/>
      <c r="H313" s="59"/>
      <c r="I313" s="61"/>
      <c r="J313" s="62"/>
      <c r="K313" s="61">
        <v>44088</v>
      </c>
      <c r="L313" s="62">
        <v>0</v>
      </c>
      <c r="M313" s="62" t="s">
        <v>1768</v>
      </c>
      <c r="N313" s="62" t="b">
        <v>1</v>
      </c>
      <c r="O313" s="62"/>
      <c r="P313" s="62">
        <v>1</v>
      </c>
      <c r="Q313" s="62">
        <v>0</v>
      </c>
      <c r="R313" s="62" t="s">
        <v>1768</v>
      </c>
      <c r="S313" s="62" t="b">
        <v>1</v>
      </c>
    </row>
    <row r="314" spans="1:19" s="3" customFormat="1" ht="15" customHeight="1">
      <c r="A314" s="56">
        <v>26374</v>
      </c>
      <c r="B314" s="57">
        <v>44133.163194444445</v>
      </c>
      <c r="C314" s="59"/>
      <c r="D314" s="59"/>
      <c r="E314" s="59"/>
      <c r="F314" s="59"/>
      <c r="G314" s="59"/>
      <c r="H314" s="59"/>
      <c r="I314" s="61"/>
      <c r="J314" s="62"/>
      <c r="K314" s="61">
        <v>44056</v>
      </c>
      <c r="L314" s="62">
        <v>0</v>
      </c>
      <c r="M314" s="62" t="s">
        <v>1768</v>
      </c>
      <c r="N314" s="62" t="b">
        <v>1</v>
      </c>
      <c r="O314" s="62"/>
      <c r="P314" s="62">
        <v>1</v>
      </c>
      <c r="Q314" s="62">
        <v>0</v>
      </c>
      <c r="R314" s="62" t="s">
        <v>1768</v>
      </c>
      <c r="S314" s="62" t="b">
        <v>1</v>
      </c>
    </row>
    <row r="315" spans="1:19" s="3" customFormat="1" ht="15" customHeight="1">
      <c r="A315" s="56">
        <v>26367</v>
      </c>
      <c r="B315" s="57">
        <v>44133.418055555558</v>
      </c>
      <c r="C315" s="60">
        <v>44181.511805555558</v>
      </c>
      <c r="D315" s="59"/>
      <c r="E315" s="59"/>
      <c r="F315" s="59"/>
      <c r="G315" s="59"/>
      <c r="H315" s="59"/>
      <c r="I315" s="61"/>
      <c r="J315" s="62"/>
      <c r="K315" s="61">
        <v>44112</v>
      </c>
      <c r="L315" s="62">
        <v>1</v>
      </c>
      <c r="M315" s="62" t="s">
        <v>1768</v>
      </c>
      <c r="N315" s="62" t="b">
        <v>1</v>
      </c>
      <c r="O315" s="62"/>
      <c r="P315" s="62">
        <v>1</v>
      </c>
      <c r="Q315" s="62">
        <v>1</v>
      </c>
      <c r="R315" s="62" t="s">
        <v>1768</v>
      </c>
      <c r="S315" s="62" t="b">
        <v>1</v>
      </c>
    </row>
    <row r="316" spans="1:19" s="3" customFormat="1" ht="15" customHeight="1">
      <c r="A316" s="56">
        <v>26412</v>
      </c>
      <c r="B316" s="57">
        <v>44134.102083333331</v>
      </c>
      <c r="C316" s="59"/>
      <c r="D316" s="59"/>
      <c r="E316" s="59"/>
      <c r="F316" s="59"/>
      <c r="G316" s="59"/>
      <c r="H316" s="59"/>
      <c r="I316" s="61"/>
      <c r="J316" s="62"/>
      <c r="K316" s="61">
        <v>44134</v>
      </c>
      <c r="L316" s="62">
        <v>0</v>
      </c>
      <c r="M316" s="62" t="s">
        <v>1768</v>
      </c>
      <c r="N316" s="62" t="b">
        <v>1</v>
      </c>
      <c r="O316" s="62"/>
      <c r="P316" s="62">
        <v>1</v>
      </c>
      <c r="Q316" s="62">
        <v>0</v>
      </c>
      <c r="R316" s="62" t="s">
        <v>1768</v>
      </c>
      <c r="S316" s="62" t="b">
        <v>1</v>
      </c>
    </row>
    <row r="317" spans="1:19" s="3" customFormat="1" ht="15" customHeight="1">
      <c r="A317" s="56">
        <v>23082</v>
      </c>
      <c r="B317" s="57">
        <v>43880.175694444442</v>
      </c>
      <c r="C317" s="59">
        <v>43580.5</v>
      </c>
      <c r="D317" s="59">
        <v>44055.666666666664</v>
      </c>
      <c r="E317" s="60">
        <v>44109.71875</v>
      </c>
      <c r="F317" s="59"/>
      <c r="G317" s="59"/>
      <c r="H317" s="59"/>
      <c r="I317" s="61"/>
      <c r="J317" s="62"/>
      <c r="K317" s="61">
        <v>44084</v>
      </c>
      <c r="L317" s="62">
        <v>1</v>
      </c>
      <c r="M317" s="62" t="s">
        <v>1768</v>
      </c>
      <c r="N317" s="62" t="b">
        <v>1</v>
      </c>
      <c r="O317" s="62"/>
      <c r="P317" s="62">
        <v>1</v>
      </c>
      <c r="Q317" s="62">
        <v>1</v>
      </c>
      <c r="R317" s="62" t="s">
        <v>1768</v>
      </c>
      <c r="S317" s="62" t="b">
        <v>1</v>
      </c>
    </row>
    <row r="318" spans="1:19" s="3" customFormat="1" ht="15" customHeight="1">
      <c r="A318" s="56">
        <v>19728</v>
      </c>
      <c r="B318" s="57">
        <v>43767.198611111111</v>
      </c>
      <c r="C318" s="59">
        <v>43580.5</v>
      </c>
      <c r="D318" s="59">
        <v>43794.524305555555</v>
      </c>
      <c r="E318" s="59">
        <v>43795.737500000003</v>
      </c>
      <c r="F318" s="59"/>
      <c r="G318" s="59"/>
      <c r="H318" s="59"/>
      <c r="I318" s="61"/>
      <c r="J318" s="62"/>
      <c r="K318" s="61">
        <v>44076</v>
      </c>
      <c r="L318" s="62">
        <v>0</v>
      </c>
      <c r="M318" s="62" t="s">
        <v>1768</v>
      </c>
      <c r="N318" s="62" t="b">
        <v>1</v>
      </c>
      <c r="O318" s="62"/>
      <c r="P318" s="62">
        <v>1</v>
      </c>
      <c r="Q318" s="62">
        <v>0</v>
      </c>
      <c r="R318" s="62" t="s">
        <v>1768</v>
      </c>
      <c r="S318" s="62" t="b">
        <v>1</v>
      </c>
    </row>
    <row r="319" spans="1:19" s="3" customFormat="1" ht="15" customHeight="1">
      <c r="A319" s="56">
        <v>18406</v>
      </c>
      <c r="B319" s="57">
        <v>43761.056250000001</v>
      </c>
      <c r="C319" s="59">
        <v>43580.5</v>
      </c>
      <c r="D319" s="60">
        <v>44104.465277777781</v>
      </c>
      <c r="E319" s="60">
        <v>44121.408333333333</v>
      </c>
      <c r="F319" s="59"/>
      <c r="G319" s="59"/>
      <c r="H319" s="59"/>
      <c r="I319" s="61"/>
      <c r="J319" s="62"/>
      <c r="K319" s="61">
        <v>43774</v>
      </c>
      <c r="L319" s="62">
        <v>2</v>
      </c>
      <c r="M319" s="62" t="s">
        <v>1768</v>
      </c>
      <c r="N319" s="62" t="b">
        <v>1</v>
      </c>
      <c r="O319" s="62"/>
      <c r="P319" s="62">
        <v>1</v>
      </c>
      <c r="Q319" s="62">
        <v>2</v>
      </c>
      <c r="R319" s="62" t="s">
        <v>1768</v>
      </c>
      <c r="S319" s="62" t="b">
        <v>1</v>
      </c>
    </row>
    <row r="320" spans="1:19" s="3" customFormat="1" ht="15" customHeight="1">
      <c r="A320" s="56">
        <v>19175</v>
      </c>
      <c r="B320" s="57">
        <v>43766.15902777778</v>
      </c>
      <c r="C320" s="59">
        <v>43580.5</v>
      </c>
      <c r="D320" s="60">
        <v>44119.625</v>
      </c>
      <c r="E320" s="60">
        <v>44128.422222222223</v>
      </c>
      <c r="F320" s="59"/>
      <c r="G320" s="59"/>
      <c r="H320" s="59"/>
      <c r="I320" s="61"/>
      <c r="J320" s="62"/>
      <c r="K320" s="61">
        <v>43742</v>
      </c>
      <c r="L320" s="62">
        <v>2</v>
      </c>
      <c r="M320" s="62" t="s">
        <v>1768</v>
      </c>
      <c r="N320" s="62" t="b">
        <v>1</v>
      </c>
      <c r="O320" s="62"/>
      <c r="P320" s="62">
        <v>1</v>
      </c>
      <c r="Q320" s="62">
        <v>2</v>
      </c>
      <c r="R320" s="62" t="s">
        <v>1768</v>
      </c>
      <c r="S320" s="62" t="b">
        <v>1</v>
      </c>
    </row>
    <row r="321" spans="1:19" s="3" customFormat="1" ht="15" customHeight="1">
      <c r="A321" s="56">
        <v>20585</v>
      </c>
      <c r="B321" s="57">
        <v>43781.491666666669</v>
      </c>
      <c r="C321" s="59">
        <v>43580.5</v>
      </c>
      <c r="D321" s="60">
        <v>44051.569444444445</v>
      </c>
      <c r="E321" s="60">
        <v>44121.506944444445</v>
      </c>
      <c r="F321" s="59"/>
      <c r="G321" s="59"/>
      <c r="H321" s="59"/>
      <c r="I321" s="61"/>
      <c r="J321" s="62"/>
      <c r="K321" s="61">
        <v>43605</v>
      </c>
      <c r="L321" s="62">
        <v>2</v>
      </c>
      <c r="M321" s="62" t="s">
        <v>1768</v>
      </c>
      <c r="N321" s="62" t="b">
        <v>1</v>
      </c>
      <c r="O321" s="62"/>
      <c r="P321" s="62">
        <v>1</v>
      </c>
      <c r="Q321" s="62">
        <v>2</v>
      </c>
      <c r="R321" s="62" t="s">
        <v>1768</v>
      </c>
      <c r="S321" s="62" t="b">
        <v>1</v>
      </c>
    </row>
    <row r="322" spans="1:19" s="3" customFormat="1" ht="15" customHeight="1">
      <c r="A322" s="56">
        <v>20657</v>
      </c>
      <c r="B322" s="57">
        <v>43781.100694444445</v>
      </c>
      <c r="C322" s="59">
        <v>43580.5</v>
      </c>
      <c r="D322" s="60">
        <v>44104.472222222219</v>
      </c>
      <c r="E322" s="60">
        <v>44121.458333333336</v>
      </c>
      <c r="F322" s="59"/>
      <c r="G322" s="59"/>
      <c r="H322" s="59"/>
      <c r="I322" s="61"/>
      <c r="J322" s="62"/>
      <c r="K322" s="61">
        <v>43659</v>
      </c>
      <c r="L322" s="62">
        <v>2</v>
      </c>
      <c r="M322" s="62" t="s">
        <v>1768</v>
      </c>
      <c r="N322" s="62" t="b">
        <v>1</v>
      </c>
      <c r="O322" s="62"/>
      <c r="P322" s="62">
        <v>1</v>
      </c>
      <c r="Q322" s="62">
        <v>2</v>
      </c>
      <c r="R322" s="62" t="s">
        <v>1768</v>
      </c>
      <c r="S322" s="62" t="b">
        <v>1</v>
      </c>
    </row>
    <row r="323" spans="1:19" s="3" customFormat="1" ht="15" customHeight="1">
      <c r="A323" s="56">
        <v>20890</v>
      </c>
      <c r="B323" s="57">
        <v>43781.241666666669</v>
      </c>
      <c r="C323" s="59">
        <v>43580.5</v>
      </c>
      <c r="D323" s="60">
        <v>44128.375</v>
      </c>
      <c r="E323" s="60">
        <v>44130.487500000003</v>
      </c>
      <c r="F323" s="59"/>
      <c r="G323" s="59"/>
      <c r="H323" s="59"/>
      <c r="I323" s="61"/>
      <c r="J323" s="62"/>
      <c r="K323" s="61">
        <v>43751</v>
      </c>
      <c r="L323" s="62">
        <v>2</v>
      </c>
      <c r="M323" s="62" t="s">
        <v>1768</v>
      </c>
      <c r="N323" s="62" t="b">
        <v>1</v>
      </c>
      <c r="O323" s="62"/>
      <c r="P323" s="62">
        <v>1</v>
      </c>
      <c r="Q323" s="62">
        <v>2</v>
      </c>
      <c r="R323" s="62" t="s">
        <v>1768</v>
      </c>
      <c r="S323" s="62" t="b">
        <v>1</v>
      </c>
    </row>
    <row r="324" spans="1:19" s="3" customFormat="1" ht="15" customHeight="1">
      <c r="A324" s="56">
        <v>20637</v>
      </c>
      <c r="B324" s="57">
        <v>43781.081944444442</v>
      </c>
      <c r="C324" s="59">
        <v>43580.5</v>
      </c>
      <c r="D324" s="60">
        <v>43986.633333333331</v>
      </c>
      <c r="E324" s="60">
        <v>44051.5</v>
      </c>
      <c r="F324" s="59"/>
      <c r="G324" s="59"/>
      <c r="H324" s="59"/>
      <c r="I324" s="61"/>
      <c r="J324" s="62"/>
      <c r="K324" s="61">
        <v>43735</v>
      </c>
      <c r="L324" s="62">
        <v>2</v>
      </c>
      <c r="M324" s="62" t="s">
        <v>1768</v>
      </c>
      <c r="N324" s="62" t="b">
        <v>1</v>
      </c>
      <c r="O324" s="62"/>
      <c r="P324" s="62">
        <v>1</v>
      </c>
      <c r="Q324" s="62">
        <v>2</v>
      </c>
      <c r="R324" s="62" t="s">
        <v>1768</v>
      </c>
      <c r="S324" s="62" t="b">
        <v>1</v>
      </c>
    </row>
    <row r="325" spans="1:19" s="3" customFormat="1" ht="15" customHeight="1">
      <c r="A325" s="56">
        <v>20952</v>
      </c>
      <c r="B325" s="57">
        <v>43787.478472222225</v>
      </c>
      <c r="C325" s="59">
        <v>43580.5</v>
      </c>
      <c r="D325" s="60">
        <v>44121.399305555555</v>
      </c>
      <c r="E325" s="60">
        <v>44128.613888888889</v>
      </c>
      <c r="F325" s="59"/>
      <c r="G325" s="59"/>
      <c r="H325" s="59"/>
      <c r="I325" s="61"/>
      <c r="J325" s="62"/>
      <c r="K325" s="61">
        <v>43784</v>
      </c>
      <c r="L325" s="62">
        <v>2</v>
      </c>
      <c r="M325" s="62" t="s">
        <v>1768</v>
      </c>
      <c r="N325" s="62" t="b">
        <v>1</v>
      </c>
      <c r="O325" s="62"/>
      <c r="P325" s="62">
        <v>1</v>
      </c>
      <c r="Q325" s="62">
        <v>2</v>
      </c>
      <c r="R325" s="62" t="s">
        <v>1768</v>
      </c>
      <c r="S325" s="62" t="b">
        <v>1</v>
      </c>
    </row>
    <row r="326" spans="1:19" s="3" customFormat="1" ht="15" customHeight="1">
      <c r="A326" s="56">
        <v>10430</v>
      </c>
      <c r="B326" s="57">
        <v>43628.193055555559</v>
      </c>
      <c r="C326" s="59">
        <v>43580.5</v>
      </c>
      <c r="D326" s="59">
        <v>43671.579861111109</v>
      </c>
      <c r="E326" s="59">
        <v>43712.71875</v>
      </c>
      <c r="F326" s="59"/>
      <c r="G326" s="59"/>
      <c r="H326" s="59"/>
      <c r="I326" s="61"/>
      <c r="J326" s="62"/>
      <c r="K326" s="61">
        <v>44091</v>
      </c>
      <c r="L326" s="62">
        <v>0</v>
      </c>
      <c r="M326" s="62" t="s">
        <v>1768</v>
      </c>
      <c r="N326" s="62" t="b">
        <v>1</v>
      </c>
      <c r="O326" s="62"/>
      <c r="P326" s="62">
        <v>1</v>
      </c>
      <c r="Q326" s="62">
        <v>0</v>
      </c>
      <c r="R326" s="62" t="s">
        <v>1768</v>
      </c>
      <c r="S326" s="62" t="b">
        <v>1</v>
      </c>
    </row>
    <row r="327" spans="1:19" s="3" customFormat="1" ht="15" customHeight="1">
      <c r="A327" s="56">
        <v>17767</v>
      </c>
      <c r="B327" s="57">
        <v>43756.133333333331</v>
      </c>
      <c r="C327" s="59">
        <v>43580.5</v>
      </c>
      <c r="D327" s="59">
        <v>44055.729861111111</v>
      </c>
      <c r="E327" s="59">
        <v>44056.765972222223</v>
      </c>
      <c r="F327" s="59"/>
      <c r="G327" s="59"/>
      <c r="H327" s="59"/>
      <c r="I327" s="61"/>
      <c r="J327" s="62"/>
      <c r="K327" s="61">
        <v>44092</v>
      </c>
      <c r="L327" s="62">
        <v>0</v>
      </c>
      <c r="M327" s="62" t="s">
        <v>1768</v>
      </c>
      <c r="N327" s="62" t="b">
        <v>1</v>
      </c>
      <c r="O327" s="62"/>
      <c r="P327" s="62">
        <v>1</v>
      </c>
      <c r="Q327" s="62">
        <v>0</v>
      </c>
      <c r="R327" s="62" t="s">
        <v>1768</v>
      </c>
      <c r="S327" s="62" t="b">
        <v>1</v>
      </c>
    </row>
    <row r="328" spans="1:19" s="3" customFormat="1" ht="15" customHeight="1">
      <c r="A328" s="56">
        <v>18984</v>
      </c>
      <c r="B328" s="57">
        <v>43766.379861111112</v>
      </c>
      <c r="C328" s="59">
        <v>43580.5</v>
      </c>
      <c r="D328" s="59">
        <v>43867.484027777777</v>
      </c>
      <c r="E328" s="59">
        <v>43876.470138888886</v>
      </c>
      <c r="F328" s="59"/>
      <c r="G328" s="59"/>
      <c r="H328" s="59"/>
      <c r="I328" s="61"/>
      <c r="J328" s="62"/>
      <c r="K328" s="61">
        <v>44092</v>
      </c>
      <c r="L328" s="62">
        <v>0</v>
      </c>
      <c r="M328" s="62" t="s">
        <v>1768</v>
      </c>
      <c r="N328" s="62" t="b">
        <v>1</v>
      </c>
      <c r="O328" s="62"/>
      <c r="P328" s="62">
        <v>1</v>
      </c>
      <c r="Q328" s="62">
        <v>0</v>
      </c>
      <c r="R328" s="62" t="s">
        <v>1768</v>
      </c>
      <c r="S328" s="62" t="b">
        <v>1</v>
      </c>
    </row>
    <row r="329" spans="1:19" s="3" customFormat="1" ht="15" customHeight="1">
      <c r="A329" s="56">
        <v>19474</v>
      </c>
      <c r="B329" s="57">
        <v>43767.04791666667</v>
      </c>
      <c r="C329" s="59">
        <v>43580.5</v>
      </c>
      <c r="D329" s="59"/>
      <c r="E329" s="59"/>
      <c r="F329" s="59"/>
      <c r="G329" s="59"/>
      <c r="H329" s="59"/>
      <c r="I329" s="61"/>
      <c r="J329" s="62"/>
      <c r="K329" s="61">
        <v>44091</v>
      </c>
      <c r="L329" s="62">
        <v>0</v>
      </c>
      <c r="M329" s="62" t="s">
        <v>1768</v>
      </c>
      <c r="N329" s="62" t="b">
        <v>1</v>
      </c>
      <c r="O329" s="62"/>
      <c r="P329" s="62">
        <v>1</v>
      </c>
      <c r="Q329" s="62">
        <v>0</v>
      </c>
      <c r="R329" s="62" t="s">
        <v>1768</v>
      </c>
      <c r="S329" s="62" t="b">
        <v>1</v>
      </c>
    </row>
    <row r="330" spans="1:19" s="3" customFormat="1" ht="15" customHeight="1">
      <c r="A330" s="56">
        <v>19848</v>
      </c>
      <c r="B330" s="57">
        <v>43767.26666666667</v>
      </c>
      <c r="C330" s="59">
        <v>43580.5</v>
      </c>
      <c r="D330" s="59">
        <v>43868.569444444445</v>
      </c>
      <c r="E330" s="60">
        <v>44065.442361111112</v>
      </c>
      <c r="F330" s="59"/>
      <c r="G330" s="59"/>
      <c r="H330" s="59"/>
      <c r="I330" s="61"/>
      <c r="J330" s="62"/>
      <c r="K330" s="61">
        <v>44060</v>
      </c>
      <c r="L330" s="62">
        <v>1</v>
      </c>
      <c r="M330" s="62" t="s">
        <v>1768</v>
      </c>
      <c r="N330" s="62" t="b">
        <v>1</v>
      </c>
      <c r="O330" s="62"/>
      <c r="P330" s="62">
        <v>1</v>
      </c>
      <c r="Q330" s="62">
        <v>1</v>
      </c>
      <c r="R330" s="62" t="s">
        <v>1768</v>
      </c>
      <c r="S330" s="62" t="b">
        <v>1</v>
      </c>
    </row>
    <row r="331" spans="1:19" s="3" customFormat="1" ht="15" customHeight="1">
      <c r="A331" s="56">
        <v>20154</v>
      </c>
      <c r="B331" s="57">
        <v>43775.070138888892</v>
      </c>
      <c r="C331" s="59">
        <v>43580.5</v>
      </c>
      <c r="D331" s="59">
        <v>44055.520833333336</v>
      </c>
      <c r="E331" s="59">
        <v>44065.364583333336</v>
      </c>
      <c r="F331" s="59"/>
      <c r="G331" s="59"/>
      <c r="H331" s="59"/>
      <c r="I331" s="61"/>
      <c r="J331" s="62"/>
      <c r="K331" s="61">
        <v>44130</v>
      </c>
      <c r="L331" s="62">
        <v>0</v>
      </c>
      <c r="M331" s="62" t="s">
        <v>1768</v>
      </c>
      <c r="N331" s="62" t="b">
        <v>1</v>
      </c>
      <c r="O331" s="62"/>
      <c r="P331" s="62">
        <v>1</v>
      </c>
      <c r="Q331" s="62">
        <v>0</v>
      </c>
      <c r="R331" s="62" t="s">
        <v>1768</v>
      </c>
      <c r="S331" s="62" t="b">
        <v>1</v>
      </c>
    </row>
    <row r="332" spans="1:19" s="3" customFormat="1" ht="15" customHeight="1">
      <c r="A332" s="56">
        <v>22895</v>
      </c>
      <c r="B332" s="57">
        <v>43875.509027777778</v>
      </c>
      <c r="C332" s="59">
        <v>43580.5</v>
      </c>
      <c r="D332" s="59">
        <v>43880.486111111109</v>
      </c>
      <c r="E332" s="59">
        <v>44046.724305555559</v>
      </c>
      <c r="F332" s="59"/>
      <c r="G332" s="59"/>
      <c r="H332" s="59"/>
      <c r="I332" s="61"/>
      <c r="J332" s="62"/>
      <c r="K332" s="61">
        <v>44083</v>
      </c>
      <c r="L332" s="62">
        <v>0</v>
      </c>
      <c r="M332" s="62" t="s">
        <v>1768</v>
      </c>
      <c r="N332" s="62" t="b">
        <v>1</v>
      </c>
      <c r="O332" s="62"/>
      <c r="P332" s="62">
        <v>1</v>
      </c>
      <c r="Q332" s="62">
        <v>0</v>
      </c>
      <c r="R332" s="62" t="s">
        <v>1768</v>
      </c>
      <c r="S332" s="62" t="b">
        <v>1</v>
      </c>
    </row>
    <row r="333" spans="1:19" s="3" customFormat="1" ht="15" customHeight="1">
      <c r="A333" s="56">
        <v>8337</v>
      </c>
      <c r="B333" s="57">
        <v>43608.488194444442</v>
      </c>
      <c r="C333" s="59">
        <v>43580.548611111109</v>
      </c>
      <c r="D333" s="59">
        <v>43619.71875</v>
      </c>
      <c r="E333" s="59">
        <v>43634.488888888889</v>
      </c>
      <c r="F333" s="59"/>
      <c r="G333" s="59"/>
      <c r="H333" s="59"/>
      <c r="I333" s="61"/>
      <c r="J333" s="62"/>
      <c r="K333" s="61">
        <v>43785</v>
      </c>
      <c r="L333" s="62">
        <v>0</v>
      </c>
      <c r="M333" s="62" t="s">
        <v>1768</v>
      </c>
      <c r="N333" s="62" t="b">
        <v>1</v>
      </c>
      <c r="O333" s="62"/>
      <c r="P333" s="62">
        <v>1</v>
      </c>
      <c r="Q333" s="62">
        <v>0</v>
      </c>
      <c r="R333" s="62" t="s">
        <v>1768</v>
      </c>
      <c r="S333" s="62" t="b">
        <v>1</v>
      </c>
    </row>
    <row r="334" spans="1:19" s="3" customFormat="1" ht="15" customHeight="1">
      <c r="A334" s="56">
        <v>8959</v>
      </c>
      <c r="B334" s="57">
        <v>43619.247916666667</v>
      </c>
      <c r="C334" s="59">
        <v>43580.5</v>
      </c>
      <c r="D334" s="59">
        <v>43677.392361111109</v>
      </c>
      <c r="E334" s="59">
        <v>43679.732638888891</v>
      </c>
      <c r="F334" s="59"/>
      <c r="G334" s="59"/>
      <c r="H334" s="59"/>
      <c r="I334" s="61"/>
      <c r="J334" s="62"/>
      <c r="K334" s="61">
        <v>44092</v>
      </c>
      <c r="L334" s="62">
        <v>0</v>
      </c>
      <c r="M334" s="62" t="s">
        <v>1768</v>
      </c>
      <c r="N334" s="62" t="b">
        <v>1</v>
      </c>
      <c r="O334" s="62"/>
      <c r="P334" s="62">
        <v>1</v>
      </c>
      <c r="Q334" s="62">
        <v>0</v>
      </c>
      <c r="R334" s="62" t="s">
        <v>1768</v>
      </c>
      <c r="S334" s="62" t="b">
        <v>1</v>
      </c>
    </row>
    <row r="335" spans="1:19" s="3" customFormat="1" ht="15" customHeight="1">
      <c r="A335" s="56">
        <v>9498</v>
      </c>
      <c r="B335" s="57">
        <v>43621.28402777778</v>
      </c>
      <c r="C335" s="59">
        <v>43580.5</v>
      </c>
      <c r="D335" s="59">
        <v>43629.5</v>
      </c>
      <c r="E335" s="59">
        <v>44034.81527777778</v>
      </c>
      <c r="F335" s="59"/>
      <c r="G335" s="59"/>
      <c r="H335" s="59"/>
      <c r="I335" s="61"/>
      <c r="J335" s="62"/>
      <c r="K335" s="61">
        <v>44084</v>
      </c>
      <c r="L335" s="62">
        <v>0</v>
      </c>
      <c r="M335" s="62" t="s">
        <v>1768</v>
      </c>
      <c r="N335" s="62" t="b">
        <v>1</v>
      </c>
      <c r="O335" s="62"/>
      <c r="P335" s="62">
        <v>1</v>
      </c>
      <c r="Q335" s="62">
        <v>0</v>
      </c>
      <c r="R335" s="62" t="s">
        <v>1768</v>
      </c>
      <c r="S335" s="62" t="b">
        <v>1</v>
      </c>
    </row>
    <row r="336" spans="1:19" s="3" customFormat="1" ht="15" customHeight="1">
      <c r="A336" s="56">
        <v>9582</v>
      </c>
      <c r="B336" s="57">
        <v>43621.308333333334</v>
      </c>
      <c r="C336" s="59">
        <v>43580.5</v>
      </c>
      <c r="D336" s="59">
        <v>43629.5</v>
      </c>
      <c r="E336" s="59">
        <v>43719.746527777781</v>
      </c>
      <c r="F336" s="59"/>
      <c r="G336" s="59"/>
      <c r="H336" s="59"/>
      <c r="I336" s="61"/>
      <c r="J336" s="62"/>
      <c r="K336" s="61">
        <v>44086</v>
      </c>
      <c r="L336" s="62">
        <v>0</v>
      </c>
      <c r="M336" s="62" t="s">
        <v>1768</v>
      </c>
      <c r="N336" s="62" t="b">
        <v>1</v>
      </c>
      <c r="O336" s="62"/>
      <c r="P336" s="62">
        <v>1</v>
      </c>
      <c r="Q336" s="62">
        <v>0</v>
      </c>
      <c r="R336" s="62" t="s">
        <v>1768</v>
      </c>
      <c r="S336" s="62" t="b">
        <v>1</v>
      </c>
    </row>
    <row r="337" spans="1:19" s="3" customFormat="1" ht="15" customHeight="1">
      <c r="A337" s="56">
        <v>9804</v>
      </c>
      <c r="B337" s="57">
        <v>43626.173611111109</v>
      </c>
      <c r="C337" s="59">
        <v>43580.5</v>
      </c>
      <c r="D337" s="59">
        <v>43714.725694444445</v>
      </c>
      <c r="E337" s="59">
        <v>43717.642361111109</v>
      </c>
      <c r="F337" s="59"/>
      <c r="G337" s="59"/>
      <c r="H337" s="59"/>
      <c r="I337" s="61"/>
      <c r="J337" s="62"/>
      <c r="K337" s="61">
        <v>44090</v>
      </c>
      <c r="L337" s="62">
        <v>0</v>
      </c>
      <c r="M337" s="62" t="s">
        <v>1768</v>
      </c>
      <c r="N337" s="62" t="b">
        <v>1</v>
      </c>
      <c r="O337" s="62"/>
      <c r="P337" s="62">
        <v>1</v>
      </c>
      <c r="Q337" s="62">
        <v>0</v>
      </c>
      <c r="R337" s="62" t="s">
        <v>1768</v>
      </c>
      <c r="S337" s="62" t="b">
        <v>1</v>
      </c>
    </row>
    <row r="338" spans="1:19" s="3" customFormat="1" ht="15" customHeight="1">
      <c r="A338" s="56">
        <v>10431</v>
      </c>
      <c r="B338" s="57">
        <v>43628.193055555559</v>
      </c>
      <c r="C338" s="59">
        <v>43580.5</v>
      </c>
      <c r="D338" s="59">
        <v>43671.579861111109</v>
      </c>
      <c r="E338" s="59">
        <v>43718.729166666664</v>
      </c>
      <c r="F338" s="59"/>
      <c r="G338" s="59"/>
      <c r="H338" s="59"/>
      <c r="I338" s="61"/>
      <c r="J338" s="62"/>
      <c r="K338" s="61">
        <v>44085</v>
      </c>
      <c r="L338" s="62">
        <v>0</v>
      </c>
      <c r="M338" s="62" t="s">
        <v>1768</v>
      </c>
      <c r="N338" s="62" t="b">
        <v>1</v>
      </c>
      <c r="O338" s="62"/>
      <c r="P338" s="62">
        <v>1</v>
      </c>
      <c r="Q338" s="62">
        <v>0</v>
      </c>
      <c r="R338" s="62" t="s">
        <v>1768</v>
      </c>
      <c r="S338" s="62" t="b">
        <v>1</v>
      </c>
    </row>
    <row r="339" spans="1:19" s="3" customFormat="1" ht="15" customHeight="1">
      <c r="A339" s="56">
        <v>20248</v>
      </c>
      <c r="B339" s="57">
        <v>43775.136111111111</v>
      </c>
      <c r="C339" s="59">
        <v>43580.5</v>
      </c>
      <c r="D339" s="59">
        <v>43984.524305555555</v>
      </c>
      <c r="E339" s="59">
        <v>44058.451388888891</v>
      </c>
      <c r="F339" s="59"/>
      <c r="G339" s="59"/>
      <c r="H339" s="59"/>
      <c r="I339" s="61"/>
      <c r="J339" s="62"/>
      <c r="K339" s="61">
        <v>44092</v>
      </c>
      <c r="L339" s="62">
        <v>0</v>
      </c>
      <c r="M339" s="62" t="s">
        <v>1768</v>
      </c>
      <c r="N339" s="62" t="b">
        <v>1</v>
      </c>
      <c r="O339" s="62"/>
      <c r="P339" s="62">
        <v>1</v>
      </c>
      <c r="Q339" s="62">
        <v>0</v>
      </c>
      <c r="R339" s="62" t="s">
        <v>1768</v>
      </c>
      <c r="S339" s="62" t="b">
        <v>1</v>
      </c>
    </row>
    <row r="340" spans="1:19" s="3" customFormat="1" ht="15" customHeight="1">
      <c r="A340" s="56">
        <v>23228</v>
      </c>
      <c r="B340" s="57">
        <v>43880.223611111112</v>
      </c>
      <c r="C340" s="59">
        <v>43580.5</v>
      </c>
      <c r="D340" s="60">
        <v>43896.444444444445</v>
      </c>
      <c r="E340" s="60">
        <v>43997.534722222219</v>
      </c>
      <c r="F340" s="59"/>
      <c r="G340" s="59"/>
      <c r="H340" s="59"/>
      <c r="I340" s="61"/>
      <c r="J340" s="62"/>
      <c r="K340" s="61">
        <v>43849</v>
      </c>
      <c r="L340" s="62">
        <v>2</v>
      </c>
      <c r="M340" s="62" t="s">
        <v>1768</v>
      </c>
      <c r="N340" s="62" t="b">
        <v>1</v>
      </c>
      <c r="O340" s="62"/>
      <c r="P340" s="62">
        <v>1</v>
      </c>
      <c r="Q340" s="62">
        <v>2</v>
      </c>
      <c r="R340" s="62" t="s">
        <v>1768</v>
      </c>
      <c r="S340" s="62" t="b">
        <v>1</v>
      </c>
    </row>
    <row r="341" spans="1:19" s="3" customFormat="1" ht="15" customHeight="1">
      <c r="A341" s="56">
        <v>25057</v>
      </c>
      <c r="B341" s="57">
        <v>44061.146527777775</v>
      </c>
      <c r="C341" s="59">
        <v>44064</v>
      </c>
      <c r="D341" s="60">
        <v>44104.724305555559</v>
      </c>
      <c r="E341" s="59"/>
      <c r="F341" s="59"/>
      <c r="G341" s="59"/>
      <c r="H341" s="59"/>
      <c r="I341" s="61"/>
      <c r="J341" s="62"/>
      <c r="K341" s="61">
        <v>44091</v>
      </c>
      <c r="L341" s="62">
        <v>1</v>
      </c>
      <c r="M341" s="62" t="s">
        <v>1768</v>
      </c>
      <c r="N341" s="62" t="b">
        <v>1</v>
      </c>
      <c r="O341" s="62"/>
      <c r="P341" s="62">
        <v>1</v>
      </c>
      <c r="Q341" s="62">
        <v>1</v>
      </c>
      <c r="R341" s="62" t="s">
        <v>1768</v>
      </c>
      <c r="S341" s="62" t="b">
        <v>1</v>
      </c>
    </row>
    <row r="342" spans="1:19" s="3" customFormat="1" ht="15" customHeight="1">
      <c r="A342" s="56">
        <v>7504</v>
      </c>
      <c r="B342" s="57">
        <v>43600.304861111108</v>
      </c>
      <c r="C342" s="59">
        <v>43580.5</v>
      </c>
      <c r="D342" s="59">
        <v>44092.446527777778</v>
      </c>
      <c r="E342" s="59">
        <v>43694.649305555555</v>
      </c>
      <c r="F342" s="59"/>
      <c r="G342" s="59"/>
      <c r="H342" s="59"/>
      <c r="I342" s="61"/>
      <c r="J342" s="62"/>
      <c r="K342" s="61">
        <v>44110</v>
      </c>
      <c r="L342" s="62">
        <v>0</v>
      </c>
      <c r="M342" s="62" t="s">
        <v>1768</v>
      </c>
      <c r="N342" s="62" t="b">
        <v>1</v>
      </c>
      <c r="O342" s="62"/>
      <c r="P342" s="62">
        <v>1</v>
      </c>
      <c r="Q342" s="62">
        <v>0</v>
      </c>
      <c r="R342" s="62" t="s">
        <v>1768</v>
      </c>
      <c r="S342" s="62" t="b">
        <v>1</v>
      </c>
    </row>
    <row r="343" spans="1:19" s="3" customFormat="1" ht="15" customHeight="1">
      <c r="A343" s="56">
        <v>23178</v>
      </c>
      <c r="B343" s="57">
        <v>43880.204861111109</v>
      </c>
      <c r="C343" s="59">
        <v>43580.5</v>
      </c>
      <c r="D343" s="59">
        <v>44062.71875</v>
      </c>
      <c r="E343" s="60">
        <v>44121.444444444445</v>
      </c>
      <c r="F343" s="59"/>
      <c r="G343" s="59"/>
      <c r="H343" s="59"/>
      <c r="I343" s="61"/>
      <c r="J343" s="62"/>
      <c r="K343" s="61">
        <v>44095</v>
      </c>
      <c r="L343" s="62">
        <v>1</v>
      </c>
      <c r="M343" s="62" t="s">
        <v>1768</v>
      </c>
      <c r="N343" s="62" t="b">
        <v>1</v>
      </c>
      <c r="O343" s="62"/>
      <c r="P343" s="62">
        <v>1</v>
      </c>
      <c r="Q343" s="62">
        <v>1</v>
      </c>
      <c r="R343" s="62" t="s">
        <v>1768</v>
      </c>
      <c r="S343" s="62" t="b">
        <v>1</v>
      </c>
    </row>
    <row r="344" spans="1:19" s="3" customFormat="1" ht="15" customHeight="1">
      <c r="A344" s="56">
        <v>26594</v>
      </c>
      <c r="B344" s="57">
        <v>44154.152083333334</v>
      </c>
      <c r="C344" s="59">
        <v>44175.748611111114</v>
      </c>
      <c r="D344" s="60">
        <v>44181.362500000003</v>
      </c>
      <c r="E344" s="59"/>
      <c r="F344" s="59"/>
      <c r="G344" s="59"/>
      <c r="H344" s="59"/>
      <c r="I344" s="61"/>
      <c r="J344" s="62"/>
      <c r="K344" s="61">
        <v>44119</v>
      </c>
      <c r="L344" s="62">
        <v>1</v>
      </c>
      <c r="M344" s="62" t="s">
        <v>1768</v>
      </c>
      <c r="N344" s="62" t="b">
        <v>1</v>
      </c>
      <c r="O344" s="62"/>
      <c r="P344" s="62">
        <v>1</v>
      </c>
      <c r="Q344" s="62">
        <v>1</v>
      </c>
      <c r="R344" s="62" t="s">
        <v>1768</v>
      </c>
      <c r="S344" s="62" t="b">
        <v>1</v>
      </c>
    </row>
    <row r="345" spans="1:19" s="3" customFormat="1" ht="15" customHeight="1">
      <c r="A345" s="56">
        <v>26058</v>
      </c>
      <c r="B345" s="57">
        <v>44120.421527777777</v>
      </c>
      <c r="C345" s="59">
        <v>43580</v>
      </c>
      <c r="D345" s="59">
        <v>44124.704861111109</v>
      </c>
      <c r="E345" s="60">
        <v>44128.503472222219</v>
      </c>
      <c r="F345" s="59"/>
      <c r="G345" s="59"/>
      <c r="H345" s="59"/>
      <c r="I345" s="61"/>
      <c r="J345" s="62"/>
      <c r="K345" s="61">
        <v>44125</v>
      </c>
      <c r="L345" s="62">
        <v>1</v>
      </c>
      <c r="M345" s="62" t="s">
        <v>1768</v>
      </c>
      <c r="N345" s="62" t="b">
        <v>1</v>
      </c>
      <c r="O345" s="62"/>
      <c r="P345" s="62">
        <v>1</v>
      </c>
      <c r="Q345" s="62">
        <v>1</v>
      </c>
      <c r="R345" s="62" t="s">
        <v>1768</v>
      </c>
      <c r="S345" s="62" t="b">
        <v>1</v>
      </c>
    </row>
    <row r="346" spans="1:19" s="3" customFormat="1" ht="15" customHeight="1">
      <c r="A346" s="56">
        <v>20484</v>
      </c>
      <c r="B346" s="57">
        <v>43781.385416666664</v>
      </c>
      <c r="C346" s="59">
        <v>43580.5</v>
      </c>
      <c r="D346" s="60">
        <v>44104.520833333336</v>
      </c>
      <c r="E346" s="60">
        <v>44121.424305555556</v>
      </c>
      <c r="F346" s="59"/>
      <c r="G346" s="59"/>
      <c r="H346" s="59"/>
      <c r="I346" s="61"/>
      <c r="J346" s="62"/>
      <c r="K346" s="61">
        <v>43786</v>
      </c>
      <c r="L346" s="62">
        <v>2</v>
      </c>
      <c r="M346" s="62" t="s">
        <v>1768</v>
      </c>
      <c r="N346" s="62" t="b">
        <v>1</v>
      </c>
      <c r="O346" s="62"/>
      <c r="P346" s="62">
        <v>1</v>
      </c>
      <c r="Q346" s="62">
        <v>2</v>
      </c>
      <c r="R346" s="62" t="s">
        <v>1768</v>
      </c>
      <c r="S346" s="62" t="b">
        <v>1</v>
      </c>
    </row>
    <row r="347" spans="1:19" s="3" customFormat="1" ht="15" customHeight="1">
      <c r="A347" s="56">
        <v>20165</v>
      </c>
      <c r="B347" s="57">
        <v>43775.079861111109</v>
      </c>
      <c r="C347" s="59">
        <v>43580.5</v>
      </c>
      <c r="D347" s="60">
        <v>43984.489583333336</v>
      </c>
      <c r="E347" s="60">
        <v>44058.425000000003</v>
      </c>
      <c r="F347" s="59"/>
      <c r="G347" s="59"/>
      <c r="H347" s="59"/>
      <c r="I347" s="61"/>
      <c r="J347" s="62"/>
      <c r="K347" s="61">
        <v>43789</v>
      </c>
      <c r="L347" s="62">
        <v>2</v>
      </c>
      <c r="M347" s="62" t="s">
        <v>1768</v>
      </c>
      <c r="N347" s="62" t="b">
        <v>1</v>
      </c>
      <c r="O347" s="62"/>
      <c r="P347" s="62">
        <v>1</v>
      </c>
      <c r="Q347" s="62">
        <v>2</v>
      </c>
      <c r="R347" s="62" t="s">
        <v>1768</v>
      </c>
      <c r="S347" s="62" t="b">
        <v>1</v>
      </c>
    </row>
    <row r="348" spans="1:19" s="3" customFormat="1" ht="15" customHeight="1">
      <c r="A348" s="56">
        <v>20167</v>
      </c>
      <c r="B348" s="57">
        <v>43775.079861111109</v>
      </c>
      <c r="C348" s="59">
        <v>43580.5</v>
      </c>
      <c r="D348" s="60">
        <v>43984.5</v>
      </c>
      <c r="E348" s="60">
        <v>44058.408333333333</v>
      </c>
      <c r="F348" s="59"/>
      <c r="G348" s="59"/>
      <c r="H348" s="59"/>
      <c r="I348" s="61"/>
      <c r="J348" s="62"/>
      <c r="K348" s="61">
        <v>43789</v>
      </c>
      <c r="L348" s="62">
        <v>2</v>
      </c>
      <c r="M348" s="62" t="s">
        <v>1768</v>
      </c>
      <c r="N348" s="62" t="b">
        <v>1</v>
      </c>
      <c r="O348" s="62"/>
      <c r="P348" s="62">
        <v>1</v>
      </c>
      <c r="Q348" s="62">
        <v>2</v>
      </c>
      <c r="R348" s="62" t="s">
        <v>1768</v>
      </c>
      <c r="S348" s="62" t="b">
        <v>1</v>
      </c>
    </row>
    <row r="349" spans="1:19" s="3" customFormat="1" ht="15" customHeight="1">
      <c r="A349" s="56">
        <v>20477</v>
      </c>
      <c r="B349" s="57">
        <v>43781.384027777778</v>
      </c>
      <c r="C349" s="59">
        <v>44116.668055555558</v>
      </c>
      <c r="D349" s="60">
        <v>44104.572916666664</v>
      </c>
      <c r="E349" s="60">
        <v>44121.525694444441</v>
      </c>
      <c r="F349" s="59"/>
      <c r="G349" s="59"/>
      <c r="H349" s="59"/>
      <c r="I349" s="61"/>
      <c r="J349" s="62"/>
      <c r="K349" s="61">
        <v>43790</v>
      </c>
      <c r="L349" s="62">
        <v>2</v>
      </c>
      <c r="M349" s="62" t="s">
        <v>1768</v>
      </c>
      <c r="N349" s="62" t="b">
        <v>1</v>
      </c>
      <c r="O349" s="62"/>
      <c r="P349" s="62">
        <v>1</v>
      </c>
      <c r="Q349" s="62">
        <v>2</v>
      </c>
      <c r="R349" s="62" t="s">
        <v>1768</v>
      </c>
      <c r="S349" s="62" t="b">
        <v>1</v>
      </c>
    </row>
    <row r="350" spans="1:19" s="3" customFormat="1" ht="15" customHeight="1">
      <c r="A350" s="56">
        <v>20207</v>
      </c>
      <c r="B350" s="57">
        <v>43775.112500000003</v>
      </c>
      <c r="C350" s="59">
        <v>43580.5</v>
      </c>
      <c r="D350" s="60">
        <v>44104.635416666664</v>
      </c>
      <c r="E350" s="60">
        <v>44121.464583333334</v>
      </c>
      <c r="F350" s="59"/>
      <c r="G350" s="59"/>
      <c r="H350" s="59"/>
      <c r="I350" s="61"/>
      <c r="J350" s="62"/>
      <c r="K350" s="61">
        <v>43815</v>
      </c>
      <c r="L350" s="62">
        <v>2</v>
      </c>
      <c r="M350" s="62" t="s">
        <v>1768</v>
      </c>
      <c r="N350" s="62" t="b">
        <v>1</v>
      </c>
      <c r="O350" s="62"/>
      <c r="P350" s="62">
        <v>1</v>
      </c>
      <c r="Q350" s="62">
        <v>2</v>
      </c>
      <c r="R350" s="62" t="s">
        <v>1768</v>
      </c>
      <c r="S350" s="62" t="b">
        <v>1</v>
      </c>
    </row>
    <row r="351" spans="1:19" s="3" customFormat="1" ht="15" customHeight="1">
      <c r="A351" s="56">
        <v>20211</v>
      </c>
      <c r="B351" s="57">
        <v>43775.115277777775</v>
      </c>
      <c r="C351" s="59">
        <v>43580.5</v>
      </c>
      <c r="D351" s="59">
        <v>44104.715277777781</v>
      </c>
      <c r="E351" s="59">
        <v>44121.409722222219</v>
      </c>
      <c r="F351" s="59"/>
      <c r="G351" s="59"/>
      <c r="H351" s="59"/>
      <c r="I351" s="61"/>
      <c r="J351" s="62"/>
      <c r="K351" s="61">
        <v>44181</v>
      </c>
      <c r="L351" s="62">
        <v>0</v>
      </c>
      <c r="M351" s="62" t="s">
        <v>1768</v>
      </c>
      <c r="N351" s="62" t="b">
        <v>1</v>
      </c>
      <c r="O351" s="62"/>
      <c r="P351" s="62">
        <v>1</v>
      </c>
      <c r="Q351" s="62">
        <v>0</v>
      </c>
      <c r="R351" s="62" t="s">
        <v>1768</v>
      </c>
      <c r="S351" s="62" t="b">
        <v>1</v>
      </c>
    </row>
    <row r="352" spans="1:19" s="3" customFormat="1" ht="15" customHeight="1">
      <c r="A352" s="56">
        <v>23374</v>
      </c>
      <c r="B352" s="57">
        <v>43881.209027777775</v>
      </c>
      <c r="C352" s="59">
        <v>43580</v>
      </c>
      <c r="D352" s="60">
        <v>43984.642361111109</v>
      </c>
      <c r="E352" s="60">
        <v>44119.736111111109</v>
      </c>
      <c r="F352" s="59"/>
      <c r="G352" s="59"/>
      <c r="H352" s="59"/>
      <c r="I352" s="61"/>
      <c r="J352" s="62"/>
      <c r="K352" s="61">
        <v>43767</v>
      </c>
      <c r="L352" s="62">
        <v>2</v>
      </c>
      <c r="M352" s="62" t="s">
        <v>1768</v>
      </c>
      <c r="N352" s="62" t="b">
        <v>1</v>
      </c>
      <c r="O352" s="62"/>
      <c r="P352" s="62">
        <v>1</v>
      </c>
      <c r="Q352" s="62">
        <v>2</v>
      </c>
      <c r="R352" s="62" t="s">
        <v>1768</v>
      </c>
      <c r="S352" s="62" t="b">
        <v>1</v>
      </c>
    </row>
    <row r="353" spans="1:19" s="3" customFormat="1" ht="15" customHeight="1">
      <c r="A353" s="56">
        <v>10461</v>
      </c>
      <c r="B353" s="57">
        <v>43628.207638888889</v>
      </c>
      <c r="C353" s="59">
        <v>43580.5</v>
      </c>
      <c r="D353" s="60">
        <v>43910.604861111111</v>
      </c>
      <c r="E353" s="60">
        <v>44128.388888888891</v>
      </c>
      <c r="F353" s="59"/>
      <c r="G353" s="59"/>
      <c r="H353" s="59"/>
      <c r="I353" s="61"/>
      <c r="J353" s="62"/>
      <c r="K353" s="61">
        <v>43883</v>
      </c>
      <c r="L353" s="62">
        <v>2</v>
      </c>
      <c r="M353" s="62" t="s">
        <v>1768</v>
      </c>
      <c r="N353" s="62" t="b">
        <v>1</v>
      </c>
      <c r="O353" s="62"/>
      <c r="P353" s="62">
        <v>1</v>
      </c>
      <c r="Q353" s="62">
        <v>2</v>
      </c>
      <c r="R353" s="62" t="s">
        <v>1768</v>
      </c>
      <c r="S353" s="62" t="b">
        <v>1</v>
      </c>
    </row>
    <row r="354" spans="1:19" s="3" customFormat="1" ht="15" customHeight="1">
      <c r="A354" s="56">
        <v>7358</v>
      </c>
      <c r="B354" s="57">
        <v>43600.270138888889</v>
      </c>
      <c r="C354" s="59">
        <v>43580.5</v>
      </c>
      <c r="D354" s="59">
        <v>43635.666666666664</v>
      </c>
      <c r="E354" s="60">
        <v>43712.763194444444</v>
      </c>
      <c r="F354" s="59"/>
      <c r="G354" s="59"/>
      <c r="H354" s="59"/>
      <c r="I354" s="61"/>
      <c r="J354" s="62"/>
      <c r="K354" s="61">
        <v>43584</v>
      </c>
      <c r="L354" s="62">
        <v>1</v>
      </c>
      <c r="M354" s="62" t="s">
        <v>1768</v>
      </c>
      <c r="N354" s="62" t="b">
        <v>1</v>
      </c>
      <c r="O354" s="62"/>
      <c r="P354" s="62">
        <v>1</v>
      </c>
      <c r="Q354" s="62">
        <v>1</v>
      </c>
      <c r="R354" s="62" t="s">
        <v>1768</v>
      </c>
      <c r="S354" s="62" t="b">
        <v>1</v>
      </c>
    </row>
    <row r="355" spans="1:19" s="3" customFormat="1" ht="15" customHeight="1">
      <c r="A355" s="56">
        <v>7500</v>
      </c>
      <c r="B355" s="57">
        <v>43600.304166666669</v>
      </c>
      <c r="C355" s="59">
        <v>44123.544444444444</v>
      </c>
      <c r="D355" s="60">
        <v>44092.541666666664</v>
      </c>
      <c r="E355" s="60">
        <v>44121.57708333333</v>
      </c>
      <c r="F355" s="59"/>
      <c r="G355" s="59"/>
      <c r="H355" s="59"/>
      <c r="I355" s="61"/>
      <c r="J355" s="62"/>
      <c r="K355" s="61">
        <v>43615</v>
      </c>
      <c r="L355" s="62">
        <v>2</v>
      </c>
      <c r="M355" s="62" t="s">
        <v>1768</v>
      </c>
      <c r="N355" s="62" t="b">
        <v>1</v>
      </c>
      <c r="O355" s="62"/>
      <c r="P355" s="62">
        <v>1</v>
      </c>
      <c r="Q355" s="62">
        <v>2</v>
      </c>
      <c r="R355" s="62" t="s">
        <v>1768</v>
      </c>
      <c r="S355" s="62" t="b">
        <v>1</v>
      </c>
    </row>
    <row r="356" spans="1:19" s="3" customFormat="1" ht="15" customHeight="1">
      <c r="A356" s="56">
        <v>8881</v>
      </c>
      <c r="B356" s="57">
        <v>43619.214583333334</v>
      </c>
      <c r="C356" s="59">
        <v>43580.5</v>
      </c>
      <c r="D356" s="59">
        <v>43677.595833333333</v>
      </c>
      <c r="E356" s="59">
        <v>43678.452777777777</v>
      </c>
      <c r="F356" s="59"/>
      <c r="G356" s="59"/>
      <c r="H356" s="59"/>
      <c r="I356" s="61"/>
      <c r="J356" s="62"/>
      <c r="K356" s="61">
        <v>44019</v>
      </c>
      <c r="L356" s="62">
        <v>0</v>
      </c>
      <c r="M356" s="62" t="s">
        <v>1768</v>
      </c>
      <c r="N356" s="62" t="b">
        <v>1</v>
      </c>
      <c r="O356" s="62"/>
      <c r="P356" s="62">
        <v>1</v>
      </c>
      <c r="Q356" s="62">
        <v>0</v>
      </c>
      <c r="R356" s="62" t="s">
        <v>1768</v>
      </c>
      <c r="S356" s="62" t="b">
        <v>1</v>
      </c>
    </row>
    <row r="357" spans="1:19" s="3" customFormat="1" ht="15" customHeight="1">
      <c r="A357" s="56">
        <v>10132</v>
      </c>
      <c r="B357" s="57">
        <v>43627.206250000003</v>
      </c>
      <c r="C357" s="59">
        <v>43580.5</v>
      </c>
      <c r="D357" s="59">
        <v>43663.601388888892</v>
      </c>
      <c r="E357" s="60">
        <v>44128.434027777781</v>
      </c>
      <c r="F357" s="59"/>
      <c r="G357" s="59"/>
      <c r="H357" s="59"/>
      <c r="I357" s="61"/>
      <c r="J357" s="62"/>
      <c r="K357" s="61">
        <v>43663</v>
      </c>
      <c r="L357" s="62">
        <v>1</v>
      </c>
      <c r="M357" s="62" t="s">
        <v>1768</v>
      </c>
      <c r="N357" s="62" t="b">
        <v>1</v>
      </c>
      <c r="O357" s="62"/>
      <c r="P357" s="62">
        <v>1</v>
      </c>
      <c r="Q357" s="62">
        <v>1</v>
      </c>
      <c r="R357" s="62" t="s">
        <v>1768</v>
      </c>
      <c r="S357" s="62" t="b">
        <v>1</v>
      </c>
    </row>
    <row r="358" spans="1:19" s="3" customFormat="1" ht="15" customHeight="1">
      <c r="A358" s="56">
        <v>6935</v>
      </c>
      <c r="B358" s="57">
        <v>43598.190972222219</v>
      </c>
      <c r="C358" s="59">
        <v>43580.5</v>
      </c>
      <c r="D358" s="60">
        <v>43679.767361111109</v>
      </c>
      <c r="E358" s="60">
        <v>44042.729166666664</v>
      </c>
      <c r="F358" s="63"/>
      <c r="G358" s="59"/>
      <c r="H358" s="59"/>
      <c r="I358" s="61"/>
      <c r="J358" s="62"/>
      <c r="K358" s="61">
        <v>43676</v>
      </c>
      <c r="L358" s="62">
        <v>2</v>
      </c>
      <c r="M358" s="62" t="s">
        <v>1768</v>
      </c>
      <c r="N358" s="62"/>
      <c r="O358" s="62"/>
      <c r="P358" s="62">
        <v>1</v>
      </c>
      <c r="Q358" s="62">
        <v>2</v>
      </c>
      <c r="R358" s="62" t="s">
        <v>1768</v>
      </c>
      <c r="S358" s="62"/>
    </row>
    <row r="359" spans="1:19" s="3" customFormat="1" ht="15" customHeight="1">
      <c r="A359" s="56">
        <v>6958</v>
      </c>
      <c r="B359" s="57">
        <v>43598.209722222222</v>
      </c>
      <c r="C359" s="59">
        <v>43580.5</v>
      </c>
      <c r="D359" s="59">
        <v>43626.5</v>
      </c>
      <c r="E359" s="59">
        <v>43671.75</v>
      </c>
      <c r="F359" s="59"/>
      <c r="G359" s="59"/>
      <c r="H359" s="59"/>
      <c r="I359" s="61"/>
      <c r="J359" s="62"/>
      <c r="K359" s="61">
        <v>43676</v>
      </c>
      <c r="L359" s="62">
        <v>0</v>
      </c>
      <c r="M359" s="62" t="s">
        <v>1768</v>
      </c>
      <c r="N359" s="62" t="b">
        <v>1</v>
      </c>
      <c r="O359" s="62"/>
      <c r="P359" s="62">
        <v>1</v>
      </c>
      <c r="Q359" s="62">
        <v>0</v>
      </c>
      <c r="R359" s="62" t="s">
        <v>1768</v>
      </c>
      <c r="S359" s="62" t="b">
        <v>1</v>
      </c>
    </row>
    <row r="360" spans="1:19" s="3" customFormat="1" ht="15" customHeight="1">
      <c r="A360" s="56">
        <v>15473</v>
      </c>
      <c r="B360" s="57">
        <v>43721.40347222222</v>
      </c>
      <c r="C360" s="59">
        <v>43580.5</v>
      </c>
      <c r="D360" s="59">
        <v>44040.527777777781</v>
      </c>
      <c r="E360" s="60">
        <v>44051.545138888891</v>
      </c>
      <c r="F360" s="59"/>
      <c r="G360" s="59"/>
      <c r="H360" s="59"/>
      <c r="I360" s="61"/>
      <c r="J360" s="62"/>
      <c r="K360" s="61">
        <v>44042</v>
      </c>
      <c r="L360" s="62">
        <v>1</v>
      </c>
      <c r="M360" s="62" t="s">
        <v>1768</v>
      </c>
      <c r="N360" s="62" t="b">
        <v>1</v>
      </c>
      <c r="O360" s="62"/>
      <c r="P360" s="62">
        <v>1</v>
      </c>
      <c r="Q360" s="62">
        <v>1</v>
      </c>
      <c r="R360" s="62" t="s">
        <v>1768</v>
      </c>
      <c r="S360" s="62" t="b">
        <v>1</v>
      </c>
    </row>
    <row r="361" spans="1:19" s="3" customFormat="1" ht="15" customHeight="1">
      <c r="A361" s="56">
        <v>9681</v>
      </c>
      <c r="B361" s="57">
        <v>43622.159722222219</v>
      </c>
      <c r="C361" s="59">
        <v>43580.5</v>
      </c>
      <c r="D361" s="60">
        <v>44113.447916666664</v>
      </c>
      <c r="E361" s="60">
        <v>44123.720833333333</v>
      </c>
      <c r="F361" s="59"/>
      <c r="G361" s="59"/>
      <c r="H361" s="59"/>
      <c r="I361" s="61"/>
      <c r="J361" s="62"/>
      <c r="K361" s="61">
        <v>43585</v>
      </c>
      <c r="L361" s="62">
        <v>2</v>
      </c>
      <c r="M361" s="62" t="s">
        <v>1768</v>
      </c>
      <c r="N361" s="62" t="b">
        <v>1</v>
      </c>
      <c r="O361" s="62"/>
      <c r="P361" s="62">
        <v>1</v>
      </c>
      <c r="Q361" s="62">
        <v>2</v>
      </c>
      <c r="R361" s="62" t="s">
        <v>1768</v>
      </c>
      <c r="S361" s="62" t="b">
        <v>1</v>
      </c>
    </row>
    <row r="362" spans="1:19" s="3" customFormat="1" ht="15" customHeight="1">
      <c r="A362" s="56">
        <v>22403</v>
      </c>
      <c r="B362" s="57">
        <v>43871.170138888891</v>
      </c>
      <c r="C362" s="59">
        <v>43580.5</v>
      </c>
      <c r="D362" s="59">
        <v>44062.642361111109</v>
      </c>
      <c r="E362" s="60">
        <v>44121.494444444441</v>
      </c>
      <c r="F362" s="59"/>
      <c r="G362" s="59"/>
      <c r="H362" s="59"/>
      <c r="I362" s="61"/>
      <c r="J362" s="62"/>
      <c r="K362" s="61">
        <v>44063</v>
      </c>
      <c r="L362" s="62">
        <v>1</v>
      </c>
      <c r="M362" s="62" t="s">
        <v>1768</v>
      </c>
      <c r="N362" s="62" t="b">
        <v>1</v>
      </c>
      <c r="O362" s="62"/>
      <c r="P362" s="62">
        <v>1</v>
      </c>
      <c r="Q362" s="62">
        <v>1</v>
      </c>
      <c r="R362" s="62" t="s">
        <v>1768</v>
      </c>
      <c r="S362" s="62" t="b">
        <v>1</v>
      </c>
    </row>
    <row r="363" spans="1:19" s="3" customFormat="1" ht="15" customHeight="1">
      <c r="A363" s="56">
        <v>22473</v>
      </c>
      <c r="B363" s="57">
        <v>43872.472916666666</v>
      </c>
      <c r="C363" s="59">
        <v>43580.5</v>
      </c>
      <c r="D363" s="59">
        <v>44054.618055555555</v>
      </c>
      <c r="E363" s="60">
        <v>44065.385416666664</v>
      </c>
      <c r="F363" s="59"/>
      <c r="G363" s="59"/>
      <c r="H363" s="59"/>
      <c r="I363" s="61"/>
      <c r="J363" s="62"/>
      <c r="K363" s="61">
        <v>44063</v>
      </c>
      <c r="L363" s="62">
        <v>1</v>
      </c>
      <c r="M363" s="62" t="s">
        <v>1768</v>
      </c>
      <c r="N363" s="62" t="b">
        <v>1</v>
      </c>
      <c r="O363" s="62"/>
      <c r="P363" s="62">
        <v>1</v>
      </c>
      <c r="Q363" s="62">
        <v>1</v>
      </c>
      <c r="R363" s="62" t="s">
        <v>1768</v>
      </c>
      <c r="S363" s="62" t="b">
        <v>1</v>
      </c>
    </row>
    <row r="364" spans="1:19" s="3" customFormat="1" ht="15" customHeight="1">
      <c r="A364" s="56">
        <v>25099</v>
      </c>
      <c r="B364" s="57">
        <v>44063.124305555553</v>
      </c>
      <c r="C364" s="59">
        <v>43580.5</v>
      </c>
      <c r="D364" s="60">
        <v>44104.726388888892</v>
      </c>
      <c r="E364" s="60">
        <v>44121.645833333336</v>
      </c>
      <c r="F364" s="59"/>
      <c r="G364" s="59"/>
      <c r="H364" s="59"/>
      <c r="I364" s="61"/>
      <c r="J364" s="62"/>
      <c r="K364" s="61">
        <v>44059</v>
      </c>
      <c r="L364" s="62">
        <v>2</v>
      </c>
      <c r="M364" s="62" t="s">
        <v>1768</v>
      </c>
      <c r="N364" s="62" t="b">
        <v>1</v>
      </c>
      <c r="O364" s="62"/>
      <c r="P364" s="62">
        <v>1</v>
      </c>
      <c r="Q364" s="62">
        <v>2</v>
      </c>
      <c r="R364" s="62" t="s">
        <v>1768</v>
      </c>
      <c r="S364" s="62" t="b">
        <v>1</v>
      </c>
    </row>
    <row r="365" spans="1:19" s="3" customFormat="1" ht="15" customHeight="1">
      <c r="A365" s="56">
        <v>15730</v>
      </c>
      <c r="B365" s="57">
        <v>43721.222222222219</v>
      </c>
      <c r="C365" s="59">
        <v>43580.5</v>
      </c>
      <c r="D365" s="60">
        <v>43741.451388888891</v>
      </c>
      <c r="E365" s="60">
        <v>44121.5625</v>
      </c>
      <c r="F365" s="59"/>
      <c r="G365" s="59"/>
      <c r="H365" s="59"/>
      <c r="I365" s="61"/>
      <c r="J365" s="62"/>
      <c r="K365" s="61">
        <v>43607</v>
      </c>
      <c r="L365" s="62">
        <v>2</v>
      </c>
      <c r="M365" s="62" t="s">
        <v>1768</v>
      </c>
      <c r="N365" s="62" t="b">
        <v>1</v>
      </c>
      <c r="O365" s="62"/>
      <c r="P365" s="62">
        <v>1</v>
      </c>
      <c r="Q365" s="62">
        <v>2</v>
      </c>
      <c r="R365" s="62" t="s">
        <v>1768</v>
      </c>
      <c r="S365" s="62" t="b">
        <v>1</v>
      </c>
    </row>
    <row r="366" spans="1:19" s="3" customFormat="1" ht="15" customHeight="1">
      <c r="A366" s="56">
        <v>22412</v>
      </c>
      <c r="B366" s="57">
        <v>43871.188888888886</v>
      </c>
      <c r="C366" s="59">
        <v>43580.5</v>
      </c>
      <c r="D366" s="59">
        <v>44021.481249999997</v>
      </c>
      <c r="E366" s="59">
        <v>44051.493055555555</v>
      </c>
      <c r="F366" s="59"/>
      <c r="G366" s="59"/>
      <c r="H366" s="59"/>
      <c r="I366" s="61"/>
      <c r="J366" s="62"/>
      <c r="K366" s="61">
        <v>44072</v>
      </c>
      <c r="L366" s="62">
        <v>0</v>
      </c>
      <c r="M366" s="62" t="s">
        <v>1768</v>
      </c>
      <c r="N366" s="62" t="b">
        <v>1</v>
      </c>
      <c r="O366" s="62"/>
      <c r="P366" s="62">
        <v>1</v>
      </c>
      <c r="Q366" s="62">
        <v>0</v>
      </c>
      <c r="R366" s="62" t="s">
        <v>1768</v>
      </c>
      <c r="S366" s="62" t="b">
        <v>1</v>
      </c>
    </row>
    <row r="367" spans="1:19" s="3" customFormat="1" ht="15" customHeight="1">
      <c r="A367" s="56">
        <v>18849</v>
      </c>
      <c r="B367" s="57">
        <v>43762.189583333333</v>
      </c>
      <c r="C367" s="59">
        <v>43580.5</v>
      </c>
      <c r="D367" s="60">
        <v>44121.621527777781</v>
      </c>
      <c r="E367" s="60">
        <v>44124.441666666666</v>
      </c>
      <c r="F367" s="59"/>
      <c r="G367" s="59"/>
      <c r="H367" s="59"/>
      <c r="I367" s="61"/>
      <c r="J367" s="62"/>
      <c r="K367" s="61">
        <v>44000</v>
      </c>
      <c r="L367" s="62">
        <v>2</v>
      </c>
      <c r="M367" s="62" t="s">
        <v>1768</v>
      </c>
      <c r="N367" s="62" t="b">
        <v>1</v>
      </c>
      <c r="O367" s="62"/>
      <c r="P367" s="62">
        <v>1</v>
      </c>
      <c r="Q367" s="62">
        <v>2</v>
      </c>
      <c r="R367" s="62" t="s">
        <v>1768</v>
      </c>
      <c r="S367" s="62" t="b">
        <v>1</v>
      </c>
    </row>
    <row r="368" spans="1:19" s="3" customFormat="1" ht="15" customHeight="1">
      <c r="A368" s="56">
        <v>19104</v>
      </c>
      <c r="B368" s="57">
        <v>43766.104166666664</v>
      </c>
      <c r="C368" s="59">
        <v>43580.5</v>
      </c>
      <c r="D368" s="59">
        <v>43866.458333333336</v>
      </c>
      <c r="E368" s="59">
        <v>43900.763888888891</v>
      </c>
      <c r="F368" s="59"/>
      <c r="G368" s="59"/>
      <c r="H368" s="59"/>
      <c r="I368" s="61"/>
      <c r="J368" s="62"/>
      <c r="K368" s="61">
        <v>44076</v>
      </c>
      <c r="L368" s="62">
        <v>0</v>
      </c>
      <c r="M368" s="62" t="s">
        <v>1768</v>
      </c>
      <c r="N368" s="62" t="b">
        <v>1</v>
      </c>
      <c r="O368" s="62"/>
      <c r="P368" s="62">
        <v>1</v>
      </c>
      <c r="Q368" s="62">
        <v>0</v>
      </c>
      <c r="R368" s="62" t="s">
        <v>1768</v>
      </c>
      <c r="S368" s="62" t="b">
        <v>1</v>
      </c>
    </row>
    <row r="369" spans="1:19" s="3" customFormat="1" ht="15" customHeight="1">
      <c r="A369" s="56">
        <v>24702</v>
      </c>
      <c r="B369" s="57">
        <v>44033.348611111112</v>
      </c>
      <c r="C369" s="59">
        <v>44064</v>
      </c>
      <c r="D369" s="59"/>
      <c r="E369" s="59"/>
      <c r="F369" s="59"/>
      <c r="G369" s="59"/>
      <c r="H369" s="59"/>
      <c r="I369" s="61"/>
      <c r="J369" s="62"/>
      <c r="K369" s="61">
        <v>44068</v>
      </c>
      <c r="L369" s="62">
        <v>0</v>
      </c>
      <c r="M369" s="62" t="s">
        <v>1768</v>
      </c>
      <c r="N369" s="62" t="b">
        <v>1</v>
      </c>
      <c r="O369" s="62"/>
      <c r="P369" s="62">
        <v>1</v>
      </c>
      <c r="Q369" s="62">
        <v>0</v>
      </c>
      <c r="R369" s="62" t="s">
        <v>1768</v>
      </c>
      <c r="S369" s="62" t="b">
        <v>1</v>
      </c>
    </row>
    <row r="370" spans="1:19" s="3" customFormat="1" ht="15" customHeight="1">
      <c r="A370" s="56">
        <v>6942</v>
      </c>
      <c r="B370" s="57">
        <v>43598.20208333333</v>
      </c>
      <c r="C370" s="59">
        <v>43580.5</v>
      </c>
      <c r="D370" s="59">
        <v>43676.43472222222</v>
      </c>
      <c r="E370" s="59">
        <v>43677.774305555555</v>
      </c>
      <c r="F370" s="59"/>
      <c r="G370" s="59"/>
      <c r="H370" s="59"/>
      <c r="I370" s="61"/>
      <c r="J370" s="62"/>
      <c r="K370" s="61">
        <v>43711</v>
      </c>
      <c r="L370" s="62">
        <v>0</v>
      </c>
      <c r="M370" s="62" t="s">
        <v>1768</v>
      </c>
      <c r="N370" s="62" t="b">
        <v>1</v>
      </c>
      <c r="O370" s="62"/>
      <c r="P370" s="62">
        <v>1</v>
      </c>
      <c r="Q370" s="62">
        <v>0</v>
      </c>
      <c r="R370" s="62" t="s">
        <v>1768</v>
      </c>
      <c r="S370" s="62" t="b">
        <v>1</v>
      </c>
    </row>
    <row r="371" spans="1:19" s="3" customFormat="1" ht="15" customHeight="1">
      <c r="A371" s="56">
        <v>20573</v>
      </c>
      <c r="B371" s="57">
        <v>43781.480555555558</v>
      </c>
      <c r="C371" s="59">
        <v>43580.5</v>
      </c>
      <c r="D371" s="59">
        <v>44092.59375</v>
      </c>
      <c r="E371" s="60">
        <v>44104.538194444445</v>
      </c>
      <c r="F371" s="59"/>
      <c r="G371" s="59"/>
      <c r="H371" s="59"/>
      <c r="I371" s="61"/>
      <c r="J371" s="62"/>
      <c r="K371" s="61">
        <v>44092</v>
      </c>
      <c r="L371" s="62">
        <v>1</v>
      </c>
      <c r="M371" s="62" t="s">
        <v>1768</v>
      </c>
      <c r="N371" s="62" t="b">
        <v>1</v>
      </c>
      <c r="O371" s="62"/>
      <c r="P371" s="62">
        <v>1</v>
      </c>
      <c r="Q371" s="62">
        <v>1</v>
      </c>
      <c r="R371" s="62" t="s">
        <v>1768</v>
      </c>
      <c r="S371" s="62" t="b">
        <v>1</v>
      </c>
    </row>
    <row r="372" spans="1:19" s="3" customFormat="1" ht="15" customHeight="1">
      <c r="A372" s="56">
        <v>25471</v>
      </c>
      <c r="B372" s="57">
        <v>44090.068055555559</v>
      </c>
      <c r="C372" s="59">
        <v>43580</v>
      </c>
      <c r="D372" s="59">
        <v>44104.711111111108</v>
      </c>
      <c r="E372" s="60">
        <v>44125.67291666667</v>
      </c>
      <c r="F372" s="59"/>
      <c r="G372" s="59"/>
      <c r="H372" s="59"/>
      <c r="I372" s="61"/>
      <c r="J372" s="62"/>
      <c r="K372" s="61">
        <v>44104</v>
      </c>
      <c r="L372" s="62">
        <v>1</v>
      </c>
      <c r="M372" s="62" t="s">
        <v>1768</v>
      </c>
      <c r="N372" s="62" t="b">
        <v>1</v>
      </c>
      <c r="O372" s="62"/>
      <c r="P372" s="62">
        <v>1</v>
      </c>
      <c r="Q372" s="62">
        <v>1</v>
      </c>
      <c r="R372" s="62" t="s">
        <v>1768</v>
      </c>
      <c r="S372" s="62" t="b">
        <v>1</v>
      </c>
    </row>
    <row r="373" spans="1:19" s="3" customFormat="1" ht="15" customHeight="1">
      <c r="A373" s="56">
        <v>25528</v>
      </c>
      <c r="B373" s="57">
        <v>44090.104166666664</v>
      </c>
      <c r="C373" s="59">
        <v>44104.746527777781</v>
      </c>
      <c r="D373" s="60">
        <v>44121.684027777781</v>
      </c>
      <c r="E373" s="60">
        <v>44128.392361111109</v>
      </c>
      <c r="F373" s="59"/>
      <c r="G373" s="59"/>
      <c r="H373" s="59"/>
      <c r="I373" s="61"/>
      <c r="J373" s="62"/>
      <c r="K373" s="61">
        <v>44104</v>
      </c>
      <c r="L373" s="62">
        <v>2</v>
      </c>
      <c r="M373" s="62" t="s">
        <v>1768</v>
      </c>
      <c r="N373" s="62" t="b">
        <v>1</v>
      </c>
      <c r="O373" s="62"/>
      <c r="P373" s="62">
        <v>1</v>
      </c>
      <c r="Q373" s="62">
        <v>2</v>
      </c>
      <c r="R373" s="62" t="s">
        <v>1768</v>
      </c>
      <c r="S373" s="62" t="b">
        <v>1</v>
      </c>
    </row>
    <row r="374" spans="1:19" s="3" customFormat="1" ht="15" customHeight="1">
      <c r="A374" s="56">
        <v>20506</v>
      </c>
      <c r="B374" s="57">
        <v>43781.406944444447</v>
      </c>
      <c r="C374" s="59">
        <v>43580.5</v>
      </c>
      <c r="D374" s="59">
        <v>44056.569444444445</v>
      </c>
      <c r="E374" s="59">
        <v>44128.477777777778</v>
      </c>
      <c r="F374" s="59"/>
      <c r="G374" s="59"/>
      <c r="H374" s="59"/>
      <c r="I374" s="61"/>
      <c r="J374" s="62"/>
      <c r="K374" s="61">
        <v>44144</v>
      </c>
      <c r="L374" s="62">
        <v>0</v>
      </c>
      <c r="M374" s="62" t="s">
        <v>1768</v>
      </c>
      <c r="N374" s="62" t="b">
        <v>1</v>
      </c>
      <c r="O374" s="62"/>
      <c r="P374" s="62">
        <v>1</v>
      </c>
      <c r="Q374" s="62">
        <v>0</v>
      </c>
      <c r="R374" s="62" t="s">
        <v>1768</v>
      </c>
      <c r="S374" s="62" t="b">
        <v>1</v>
      </c>
    </row>
    <row r="375" spans="1:19" s="3" customFormat="1" ht="15" customHeight="1">
      <c r="A375" s="56">
        <v>18677</v>
      </c>
      <c r="B375" s="57">
        <v>43761.35833333333</v>
      </c>
      <c r="C375" s="59">
        <v>43580.5</v>
      </c>
      <c r="D375" s="59">
        <v>43868.4</v>
      </c>
      <c r="E375" s="59">
        <v>43871.444444444445</v>
      </c>
      <c r="F375" s="59"/>
      <c r="G375" s="59"/>
      <c r="H375" s="59"/>
      <c r="I375" s="61"/>
      <c r="J375" s="62"/>
      <c r="K375" s="61">
        <v>44112</v>
      </c>
      <c r="L375" s="62">
        <v>0</v>
      </c>
      <c r="M375" s="62" t="s">
        <v>1768</v>
      </c>
      <c r="N375" s="62" t="b">
        <v>1</v>
      </c>
      <c r="O375" s="62"/>
      <c r="P375" s="62">
        <v>1</v>
      </c>
      <c r="Q375" s="62">
        <v>0</v>
      </c>
      <c r="R375" s="62" t="s">
        <v>1768</v>
      </c>
      <c r="S375" s="62" t="b">
        <v>1</v>
      </c>
    </row>
    <row r="376" spans="1:19" s="3" customFormat="1" ht="15" customHeight="1">
      <c r="A376" s="56">
        <v>26052</v>
      </c>
      <c r="B376" s="57">
        <v>44120.411111111112</v>
      </c>
      <c r="C376" s="59">
        <v>43580</v>
      </c>
      <c r="D376" s="60">
        <v>44126.445138888892</v>
      </c>
      <c r="E376" s="60">
        <v>44128.402777777781</v>
      </c>
      <c r="F376" s="59"/>
      <c r="G376" s="59"/>
      <c r="H376" s="59"/>
      <c r="I376" s="61"/>
      <c r="J376" s="62"/>
      <c r="K376" s="61">
        <v>43587</v>
      </c>
      <c r="L376" s="62">
        <v>2</v>
      </c>
      <c r="M376" s="62" t="s">
        <v>1768</v>
      </c>
      <c r="N376" s="62" t="b">
        <v>1</v>
      </c>
      <c r="O376" s="62"/>
      <c r="P376" s="62">
        <v>1</v>
      </c>
      <c r="Q376" s="62">
        <v>2</v>
      </c>
      <c r="R376" s="62" t="s">
        <v>1768</v>
      </c>
      <c r="S376" s="62" t="b">
        <v>1</v>
      </c>
    </row>
    <row r="377" spans="1:19" s="3" customFormat="1" ht="15" customHeight="1">
      <c r="A377" s="56">
        <v>10703</v>
      </c>
      <c r="B377" s="57">
        <v>43628.268750000003</v>
      </c>
      <c r="C377" s="59">
        <v>43580.5</v>
      </c>
      <c r="D377" s="60">
        <v>43672.993055555555</v>
      </c>
      <c r="E377" s="60">
        <v>43713.722222222219</v>
      </c>
      <c r="F377" s="59"/>
      <c r="G377" s="59"/>
      <c r="H377" s="59"/>
      <c r="I377" s="61"/>
      <c r="J377" s="62"/>
      <c r="K377" s="61">
        <v>43647</v>
      </c>
      <c r="L377" s="62">
        <v>2</v>
      </c>
      <c r="M377" s="62" t="s">
        <v>1768</v>
      </c>
      <c r="N377" s="62" t="b">
        <v>1</v>
      </c>
      <c r="O377" s="62"/>
      <c r="P377" s="62">
        <v>1</v>
      </c>
      <c r="Q377" s="62">
        <v>2</v>
      </c>
      <c r="R377" s="62" t="s">
        <v>1768</v>
      </c>
      <c r="S377" s="62" t="b">
        <v>1</v>
      </c>
    </row>
    <row r="378" spans="1:19" s="3" customFormat="1" ht="15" customHeight="1">
      <c r="A378" s="56">
        <v>22369</v>
      </c>
      <c r="B378" s="57">
        <v>43871.101388888892</v>
      </c>
      <c r="C378" s="59">
        <v>43879.434027777781</v>
      </c>
      <c r="D378" s="63" t="s">
        <v>3325</v>
      </c>
      <c r="E378" s="60">
        <v>44134.428472222222</v>
      </c>
      <c r="F378" s="63"/>
      <c r="G378" s="59"/>
      <c r="H378" s="59"/>
      <c r="I378" s="61"/>
      <c r="J378" s="62"/>
      <c r="K378" s="61">
        <v>44088</v>
      </c>
      <c r="L378" s="62">
        <v>1</v>
      </c>
      <c r="M378" s="62" t="s">
        <v>1768</v>
      </c>
      <c r="N378" s="62"/>
      <c r="O378" s="62"/>
      <c r="P378" s="62">
        <v>1</v>
      </c>
      <c r="Q378" s="62">
        <v>1</v>
      </c>
      <c r="R378" s="62" t="s">
        <v>1768</v>
      </c>
      <c r="S378" s="62"/>
    </row>
    <row r="379" spans="1:19" s="3" customFormat="1" ht="15" customHeight="1">
      <c r="A379" s="56">
        <v>10333</v>
      </c>
      <c r="B379" s="57">
        <v>43628.160416666666</v>
      </c>
      <c r="C379" s="59">
        <v>43580.5</v>
      </c>
      <c r="D379" s="59">
        <v>43672.430555555555</v>
      </c>
      <c r="E379" s="59">
        <v>43719.71875</v>
      </c>
      <c r="F379" s="59"/>
      <c r="G379" s="59"/>
      <c r="H379" s="59"/>
      <c r="I379" s="61"/>
      <c r="J379" s="62"/>
      <c r="K379" s="61">
        <v>43719</v>
      </c>
      <c r="L379" s="62">
        <v>0</v>
      </c>
      <c r="M379" s="62" t="s">
        <v>1768</v>
      </c>
      <c r="N379" s="62" t="b">
        <v>1</v>
      </c>
      <c r="O379" s="62"/>
      <c r="P379" s="62">
        <v>1</v>
      </c>
      <c r="Q379" s="62">
        <v>0</v>
      </c>
      <c r="R379" s="62" t="s">
        <v>1768</v>
      </c>
      <c r="S379" s="62" t="b">
        <v>1</v>
      </c>
    </row>
    <row r="380" spans="1:19" s="3" customFormat="1" ht="15" customHeight="1">
      <c r="A380" s="56">
        <v>16524</v>
      </c>
      <c r="B380" s="57">
        <v>43739.068055555559</v>
      </c>
      <c r="C380" s="59">
        <v>43580.5</v>
      </c>
      <c r="D380" s="60">
        <v>44051.541666666664</v>
      </c>
      <c r="E380" s="60">
        <v>44121.465277777781</v>
      </c>
      <c r="F380" s="59"/>
      <c r="G380" s="59"/>
      <c r="H380" s="59"/>
      <c r="I380" s="61"/>
      <c r="J380" s="62"/>
      <c r="K380" s="61">
        <v>43634</v>
      </c>
      <c r="L380" s="62">
        <v>2</v>
      </c>
      <c r="M380" s="62" t="s">
        <v>1768</v>
      </c>
      <c r="N380" s="62" t="b">
        <v>1</v>
      </c>
      <c r="O380" s="62"/>
      <c r="P380" s="62">
        <v>1</v>
      </c>
      <c r="Q380" s="62">
        <v>2</v>
      </c>
      <c r="R380" s="62" t="s">
        <v>1768</v>
      </c>
      <c r="S380" s="62" t="b">
        <v>1</v>
      </c>
    </row>
    <row r="381" spans="1:19" s="3" customFormat="1" ht="15" customHeight="1">
      <c r="A381" s="56">
        <v>10483</v>
      </c>
      <c r="B381" s="57">
        <v>43628.209722222222</v>
      </c>
      <c r="C381" s="59">
        <v>43580.5</v>
      </c>
      <c r="D381" s="59">
        <v>43672.579861111109</v>
      </c>
      <c r="E381" s="59">
        <v>43715.4375</v>
      </c>
      <c r="F381" s="59"/>
      <c r="G381" s="59"/>
      <c r="H381" s="59"/>
      <c r="I381" s="61"/>
      <c r="J381" s="62"/>
      <c r="K381" s="61">
        <v>44077</v>
      </c>
      <c r="L381" s="62">
        <v>0</v>
      </c>
      <c r="M381" s="62" t="s">
        <v>1768</v>
      </c>
      <c r="N381" s="62" t="b">
        <v>1</v>
      </c>
      <c r="O381" s="62"/>
      <c r="P381" s="62">
        <v>1</v>
      </c>
      <c r="Q381" s="62">
        <v>0</v>
      </c>
      <c r="R381" s="62" t="s">
        <v>1768</v>
      </c>
      <c r="S381" s="62" t="b">
        <v>1</v>
      </c>
    </row>
    <row r="382" spans="1:19" s="3" customFormat="1" ht="15" customHeight="1">
      <c r="A382" s="56">
        <v>17742</v>
      </c>
      <c r="B382" s="57">
        <v>43756.09097222222</v>
      </c>
      <c r="C382" s="59">
        <v>43580.5</v>
      </c>
      <c r="D382" s="59">
        <v>44062.708333333336</v>
      </c>
      <c r="E382" s="60">
        <v>44119.524305555555</v>
      </c>
      <c r="F382" s="59"/>
      <c r="G382" s="59"/>
      <c r="H382" s="59"/>
      <c r="I382" s="61"/>
      <c r="J382" s="62"/>
      <c r="K382" s="61">
        <v>44117</v>
      </c>
      <c r="L382" s="62">
        <v>1</v>
      </c>
      <c r="M382" s="62" t="s">
        <v>1768</v>
      </c>
      <c r="N382" s="62" t="b">
        <v>1</v>
      </c>
      <c r="O382" s="62"/>
      <c r="P382" s="62">
        <v>1</v>
      </c>
      <c r="Q382" s="62">
        <v>1</v>
      </c>
      <c r="R382" s="62" t="s">
        <v>1768</v>
      </c>
      <c r="S382" s="62" t="b">
        <v>1</v>
      </c>
    </row>
    <row r="383" spans="1:19" s="3" customFormat="1" ht="15" customHeight="1">
      <c r="A383" s="56">
        <v>20988</v>
      </c>
      <c r="B383" s="57">
        <v>43789.336111111108</v>
      </c>
      <c r="C383" s="59">
        <v>43580.5</v>
      </c>
      <c r="D383" s="59">
        <v>44104.444444444445</v>
      </c>
      <c r="E383" s="59"/>
      <c r="F383" s="59"/>
      <c r="G383" s="59"/>
      <c r="H383" s="59"/>
      <c r="I383" s="61"/>
      <c r="J383" s="62"/>
      <c r="K383" s="61">
        <v>44111</v>
      </c>
      <c r="L383" s="62">
        <v>0</v>
      </c>
      <c r="M383" s="62" t="s">
        <v>1768</v>
      </c>
      <c r="N383" s="62" t="b">
        <v>1</v>
      </c>
      <c r="O383" s="62"/>
      <c r="P383" s="62">
        <v>1</v>
      </c>
      <c r="Q383" s="62">
        <v>0</v>
      </c>
      <c r="R383" s="62" t="s">
        <v>1768</v>
      </c>
      <c r="S383" s="62" t="b">
        <v>1</v>
      </c>
    </row>
    <row r="384" spans="1:19" s="3" customFormat="1" ht="15" customHeight="1">
      <c r="A384" s="56">
        <v>25962</v>
      </c>
      <c r="B384" s="57">
        <v>44112.436805555553</v>
      </c>
      <c r="C384" s="60">
        <v>44121.556250000001</v>
      </c>
      <c r="D384" s="60">
        <v>44126.427083333336</v>
      </c>
      <c r="E384" s="59"/>
      <c r="F384" s="59"/>
      <c r="G384" s="59"/>
      <c r="H384" s="59"/>
      <c r="I384" s="61"/>
      <c r="J384" s="62"/>
      <c r="K384" s="61">
        <v>44091</v>
      </c>
      <c r="L384" s="62">
        <v>2</v>
      </c>
      <c r="M384" s="62" t="s">
        <v>1768</v>
      </c>
      <c r="N384" s="62" t="b">
        <v>1</v>
      </c>
      <c r="O384" s="62"/>
      <c r="P384" s="62">
        <v>1</v>
      </c>
      <c r="Q384" s="62">
        <v>2</v>
      </c>
      <c r="R384" s="62" t="s">
        <v>1768</v>
      </c>
      <c r="S384" s="62" t="b">
        <v>1</v>
      </c>
    </row>
    <row r="385" spans="1:19" s="3" customFormat="1" ht="15" customHeight="1">
      <c r="A385" s="56">
        <v>6796</v>
      </c>
      <c r="B385" s="57">
        <v>43594.113888888889</v>
      </c>
      <c r="C385" s="59">
        <v>43580.5</v>
      </c>
      <c r="D385" s="59">
        <v>43656.732638888891</v>
      </c>
      <c r="E385" s="59">
        <v>43717.628472222219</v>
      </c>
      <c r="F385" s="59"/>
      <c r="G385" s="59"/>
      <c r="H385" s="59"/>
      <c r="I385" s="61"/>
      <c r="J385" s="62"/>
      <c r="K385" s="61">
        <v>43964</v>
      </c>
      <c r="L385" s="62">
        <v>0</v>
      </c>
      <c r="M385" s="62" t="s">
        <v>1768</v>
      </c>
      <c r="N385" s="62" t="b">
        <v>1</v>
      </c>
      <c r="O385" s="62"/>
      <c r="P385" s="62">
        <v>1</v>
      </c>
      <c r="Q385" s="62">
        <v>0</v>
      </c>
      <c r="R385" s="62" t="s">
        <v>1768</v>
      </c>
      <c r="S385" s="62" t="b">
        <v>1</v>
      </c>
    </row>
    <row r="386" spans="1:19" s="3" customFormat="1" ht="15" customHeight="1">
      <c r="A386" s="56">
        <v>15444</v>
      </c>
      <c r="B386" s="57">
        <v>43721.355555555558</v>
      </c>
      <c r="C386" s="59">
        <v>43580.5</v>
      </c>
      <c r="D386" s="60">
        <v>44062.680555555555</v>
      </c>
      <c r="E386" s="60">
        <v>44121.447916666664</v>
      </c>
      <c r="F386" s="59"/>
      <c r="G386" s="59"/>
      <c r="H386" s="59"/>
      <c r="I386" s="61"/>
      <c r="J386" s="62"/>
      <c r="K386" s="61">
        <v>43647</v>
      </c>
      <c r="L386" s="62">
        <v>2</v>
      </c>
      <c r="M386" s="62" t="s">
        <v>1768</v>
      </c>
      <c r="N386" s="62" t="b">
        <v>1</v>
      </c>
      <c r="O386" s="62"/>
      <c r="P386" s="62">
        <v>1</v>
      </c>
      <c r="Q386" s="62">
        <v>2</v>
      </c>
      <c r="R386" s="62" t="s">
        <v>1768</v>
      </c>
      <c r="S386" s="62" t="b">
        <v>1</v>
      </c>
    </row>
    <row r="387" spans="1:19" s="3" customFormat="1" ht="15" customHeight="1">
      <c r="A387" s="56">
        <v>16504</v>
      </c>
      <c r="B387" s="57">
        <v>43739.457638888889</v>
      </c>
      <c r="C387" s="59">
        <v>43580.5</v>
      </c>
      <c r="D387" s="60">
        <v>43986.65625</v>
      </c>
      <c r="E387" s="60">
        <v>44051.614583333336</v>
      </c>
      <c r="F387" s="59"/>
      <c r="G387" s="59"/>
      <c r="H387" s="59"/>
      <c r="I387" s="61"/>
      <c r="J387" s="62"/>
      <c r="K387" s="61">
        <v>43964</v>
      </c>
      <c r="L387" s="62">
        <v>2</v>
      </c>
      <c r="M387" s="62" t="s">
        <v>1768</v>
      </c>
      <c r="N387" s="62" t="b">
        <v>1</v>
      </c>
      <c r="O387" s="62"/>
      <c r="P387" s="62">
        <v>1</v>
      </c>
      <c r="Q387" s="62">
        <v>2</v>
      </c>
      <c r="R387" s="62" t="s">
        <v>1768</v>
      </c>
      <c r="S387" s="62" t="b">
        <v>1</v>
      </c>
    </row>
    <row r="388" spans="1:19" s="3" customFormat="1" ht="15" customHeight="1">
      <c r="A388" s="56">
        <v>18768</v>
      </c>
      <c r="B388" s="57">
        <v>43762.134722222225</v>
      </c>
      <c r="C388" s="59">
        <v>43580.5</v>
      </c>
      <c r="D388" s="59">
        <v>44092.548611111109</v>
      </c>
      <c r="E388" s="59">
        <v>44104.506944444445</v>
      </c>
      <c r="F388" s="59"/>
      <c r="G388" s="59"/>
      <c r="H388" s="59"/>
      <c r="I388" s="61"/>
      <c r="J388" s="62"/>
      <c r="K388" s="61">
        <v>44104</v>
      </c>
      <c r="L388" s="62">
        <v>0</v>
      </c>
      <c r="M388" s="62" t="s">
        <v>1768</v>
      </c>
      <c r="N388" s="62" t="b">
        <v>1</v>
      </c>
      <c r="O388" s="62"/>
      <c r="P388" s="62">
        <v>1</v>
      </c>
      <c r="Q388" s="62">
        <v>0</v>
      </c>
      <c r="R388" s="62" t="s">
        <v>1768</v>
      </c>
      <c r="S388" s="62" t="b">
        <v>1</v>
      </c>
    </row>
    <row r="389" spans="1:19" s="3" customFormat="1" ht="15" customHeight="1">
      <c r="A389" s="56">
        <v>12246</v>
      </c>
      <c r="B389" s="57">
        <v>43648.179166666669</v>
      </c>
      <c r="C389" s="59">
        <v>43580.5</v>
      </c>
      <c r="D389" s="59">
        <v>43671.586805555555</v>
      </c>
      <c r="E389" s="59">
        <v>43714.722222222219</v>
      </c>
      <c r="F389" s="59"/>
      <c r="G389" s="59"/>
      <c r="H389" s="59"/>
      <c r="I389" s="61"/>
      <c r="J389" s="62"/>
      <c r="K389" s="61">
        <v>44057</v>
      </c>
      <c r="L389" s="62">
        <v>0</v>
      </c>
      <c r="M389" s="62" t="s">
        <v>1768</v>
      </c>
      <c r="N389" s="62" t="b">
        <v>1</v>
      </c>
      <c r="O389" s="62"/>
      <c r="P389" s="62">
        <v>1</v>
      </c>
      <c r="Q389" s="62">
        <v>0</v>
      </c>
      <c r="R389" s="62" t="s">
        <v>1768</v>
      </c>
      <c r="S389" s="62" t="b">
        <v>1</v>
      </c>
    </row>
    <row r="390" spans="1:19" s="3" customFormat="1" ht="15" customHeight="1">
      <c r="A390" s="56">
        <v>9057</v>
      </c>
      <c r="B390" s="57">
        <v>43619.277083333334</v>
      </c>
      <c r="C390" s="59">
        <v>43580.5</v>
      </c>
      <c r="D390" s="59">
        <v>43629.5</v>
      </c>
      <c r="E390" s="60">
        <v>44134.583333333336</v>
      </c>
      <c r="F390" s="59"/>
      <c r="G390" s="59"/>
      <c r="H390" s="59"/>
      <c r="I390" s="61"/>
      <c r="J390" s="62"/>
      <c r="K390" s="61">
        <v>43775</v>
      </c>
      <c r="L390" s="62">
        <v>1</v>
      </c>
      <c r="M390" s="62" t="s">
        <v>1768</v>
      </c>
      <c r="N390" s="62" t="b">
        <v>1</v>
      </c>
      <c r="O390" s="62"/>
      <c r="P390" s="62">
        <v>1</v>
      </c>
      <c r="Q390" s="62">
        <v>1</v>
      </c>
      <c r="R390" s="62" t="s">
        <v>1768</v>
      </c>
      <c r="S390" s="62" t="b">
        <v>1</v>
      </c>
    </row>
    <row r="391" spans="1:19" s="3" customFormat="1" ht="15" customHeight="1">
      <c r="A391" s="56">
        <v>10465</v>
      </c>
      <c r="B391" s="57">
        <v>43628.209722222222</v>
      </c>
      <c r="C391" s="59">
        <v>43580.5</v>
      </c>
      <c r="D391" s="59">
        <v>43741.489583333336</v>
      </c>
      <c r="E391" s="60">
        <v>44051.458333333336</v>
      </c>
      <c r="F391" s="59"/>
      <c r="G391" s="59"/>
      <c r="H391" s="59"/>
      <c r="I391" s="61"/>
      <c r="J391" s="62"/>
      <c r="K391" s="61">
        <v>43874</v>
      </c>
      <c r="L391" s="62">
        <v>1</v>
      </c>
      <c r="M391" s="62" t="s">
        <v>1768</v>
      </c>
      <c r="N391" s="62" t="b">
        <v>1</v>
      </c>
      <c r="O391" s="62"/>
      <c r="P391" s="62">
        <v>1</v>
      </c>
      <c r="Q391" s="62">
        <v>1</v>
      </c>
      <c r="R391" s="62" t="s">
        <v>1768</v>
      </c>
      <c r="S391" s="62" t="b">
        <v>1</v>
      </c>
    </row>
    <row r="392" spans="1:19" s="3" customFormat="1" ht="15" customHeight="1">
      <c r="A392" s="56">
        <v>17592</v>
      </c>
      <c r="B392" s="57">
        <v>43754.210416666669</v>
      </c>
      <c r="C392" s="59">
        <v>43580.5</v>
      </c>
      <c r="D392" s="60">
        <v>44121.913194444445</v>
      </c>
      <c r="E392" s="60">
        <v>44129.581250000003</v>
      </c>
      <c r="F392" s="59"/>
      <c r="G392" s="59"/>
      <c r="H392" s="59"/>
      <c r="I392" s="61"/>
      <c r="J392" s="62"/>
      <c r="K392" s="61">
        <v>43778</v>
      </c>
      <c r="L392" s="62">
        <v>2</v>
      </c>
      <c r="M392" s="62" t="s">
        <v>1768</v>
      </c>
      <c r="N392" s="62" t="b">
        <v>1</v>
      </c>
      <c r="O392" s="62"/>
      <c r="P392" s="62">
        <v>1</v>
      </c>
      <c r="Q392" s="62">
        <v>2</v>
      </c>
      <c r="R392" s="62" t="s">
        <v>1768</v>
      </c>
      <c r="S392" s="62" t="b">
        <v>1</v>
      </c>
    </row>
    <row r="393" spans="1:19" s="3" customFormat="1" ht="15" customHeight="1">
      <c r="A393" s="56">
        <v>18659</v>
      </c>
      <c r="B393" s="57">
        <v>43761.349305555559</v>
      </c>
      <c r="C393" s="59">
        <v>43580.5</v>
      </c>
      <c r="D393" s="60">
        <v>44119.732638888891</v>
      </c>
      <c r="E393" s="60">
        <v>44129.474999999999</v>
      </c>
      <c r="F393" s="59"/>
      <c r="G393" s="59"/>
      <c r="H393" s="59"/>
      <c r="I393" s="61"/>
      <c r="J393" s="62"/>
      <c r="K393" s="61">
        <v>43778</v>
      </c>
      <c r="L393" s="62">
        <v>2</v>
      </c>
      <c r="M393" s="62" t="s">
        <v>1768</v>
      </c>
      <c r="N393" s="62" t="b">
        <v>1</v>
      </c>
      <c r="O393" s="62"/>
      <c r="P393" s="62">
        <v>1</v>
      </c>
      <c r="Q393" s="62">
        <v>2</v>
      </c>
      <c r="R393" s="62" t="s">
        <v>1768</v>
      </c>
      <c r="S393" s="62" t="b">
        <v>1</v>
      </c>
    </row>
    <row r="394" spans="1:19" s="3" customFormat="1" ht="15" customHeight="1">
      <c r="A394" s="56">
        <v>15155</v>
      </c>
      <c r="B394" s="57">
        <v>43711.363888888889</v>
      </c>
      <c r="C394" s="59">
        <v>43580.5</v>
      </c>
      <c r="D394" s="60">
        <v>44119.649305555555</v>
      </c>
      <c r="E394" s="60">
        <v>44128.409722222219</v>
      </c>
      <c r="F394" s="59"/>
      <c r="G394" s="59"/>
      <c r="H394" s="59"/>
      <c r="I394" s="61"/>
      <c r="J394" s="62"/>
      <c r="K394" s="61">
        <v>43599</v>
      </c>
      <c r="L394" s="62">
        <v>2</v>
      </c>
      <c r="M394" s="62" t="s">
        <v>1768</v>
      </c>
      <c r="N394" s="62" t="b">
        <v>1</v>
      </c>
      <c r="O394" s="62"/>
      <c r="P394" s="62">
        <v>1</v>
      </c>
      <c r="Q394" s="62">
        <v>2</v>
      </c>
      <c r="R394" s="62" t="s">
        <v>1768</v>
      </c>
      <c r="S394" s="62" t="b">
        <v>1</v>
      </c>
    </row>
    <row r="395" spans="1:19" s="3" customFormat="1" ht="15" customHeight="1">
      <c r="A395" s="56">
        <v>19158</v>
      </c>
      <c r="B395" s="57">
        <v>43766.152083333334</v>
      </c>
      <c r="C395" s="59">
        <v>43580.5</v>
      </c>
      <c r="D395" s="59">
        <v>44119.725694444445</v>
      </c>
      <c r="E395" s="60">
        <v>44128.670138888891</v>
      </c>
      <c r="F395" s="59"/>
      <c r="G395" s="59"/>
      <c r="H395" s="59"/>
      <c r="I395" s="61"/>
      <c r="J395" s="62"/>
      <c r="K395" s="61">
        <v>44119</v>
      </c>
      <c r="L395" s="62">
        <v>1</v>
      </c>
      <c r="M395" s="62" t="s">
        <v>1768</v>
      </c>
      <c r="N395" s="62" t="b">
        <v>1</v>
      </c>
      <c r="O395" s="62"/>
      <c r="P395" s="62">
        <v>1</v>
      </c>
      <c r="Q395" s="62">
        <v>1</v>
      </c>
      <c r="R395" s="62" t="s">
        <v>1768</v>
      </c>
      <c r="S395" s="62" t="b">
        <v>1</v>
      </c>
    </row>
    <row r="396" spans="1:19" s="3" customFormat="1" ht="15" customHeight="1">
      <c r="A396" s="56">
        <v>22730</v>
      </c>
      <c r="B396" s="57">
        <v>43873.129166666666</v>
      </c>
      <c r="C396" s="59">
        <v>44055.69027777778</v>
      </c>
      <c r="D396" s="60">
        <v>44095.628472222219</v>
      </c>
      <c r="E396" s="60">
        <v>44121.545138888891</v>
      </c>
      <c r="F396" s="59"/>
      <c r="G396" s="59"/>
      <c r="H396" s="59"/>
      <c r="I396" s="61"/>
      <c r="J396" s="62"/>
      <c r="K396" s="61">
        <v>44060</v>
      </c>
      <c r="L396" s="62">
        <v>2</v>
      </c>
      <c r="M396" s="62" t="s">
        <v>1768</v>
      </c>
      <c r="N396" s="62" t="b">
        <v>1</v>
      </c>
      <c r="O396" s="62"/>
      <c r="P396" s="62">
        <v>1</v>
      </c>
      <c r="Q396" s="62">
        <v>2</v>
      </c>
      <c r="R396" s="62" t="s">
        <v>1768</v>
      </c>
      <c r="S396" s="62" t="b">
        <v>1</v>
      </c>
    </row>
    <row r="397" spans="1:19" s="3" customFormat="1" ht="15" customHeight="1">
      <c r="A397" s="56">
        <v>23321</v>
      </c>
      <c r="B397" s="57">
        <v>43881.182638888888</v>
      </c>
      <c r="C397" s="59">
        <v>43580.5</v>
      </c>
      <c r="D397" s="59">
        <v>43863</v>
      </c>
      <c r="E397" s="59">
        <v>43864</v>
      </c>
      <c r="F397" s="60">
        <v>44128.55</v>
      </c>
      <c r="G397" s="64">
        <v>44186.614583333336</v>
      </c>
      <c r="H397" s="63"/>
      <c r="I397" s="61"/>
      <c r="J397" s="62"/>
      <c r="K397" s="61">
        <v>44123</v>
      </c>
      <c r="L397" s="62">
        <v>2</v>
      </c>
      <c r="M397" s="62" t="s">
        <v>1768</v>
      </c>
      <c r="N397" s="62" t="b">
        <v>1</v>
      </c>
      <c r="O397" s="62"/>
      <c r="P397" s="62">
        <v>1</v>
      </c>
      <c r="Q397" s="62">
        <v>2</v>
      </c>
      <c r="R397" s="62" t="s">
        <v>1768</v>
      </c>
      <c r="S397" s="62" t="b">
        <v>1</v>
      </c>
    </row>
    <row r="398" spans="1:19" s="3" customFormat="1" ht="15" customHeight="1">
      <c r="A398" s="56">
        <v>19181</v>
      </c>
      <c r="B398" s="57">
        <v>43766.15902777778</v>
      </c>
      <c r="C398" s="59">
        <v>43580.5</v>
      </c>
      <c r="D398" s="59">
        <v>44119.628472222219</v>
      </c>
      <c r="E398" s="60">
        <v>44229.568749999999</v>
      </c>
      <c r="F398" s="64">
        <v>44187.628472222219</v>
      </c>
      <c r="G398" s="59"/>
      <c r="H398" s="59"/>
      <c r="I398" s="61"/>
      <c r="J398" s="62"/>
      <c r="K398" s="61">
        <v>44119</v>
      </c>
      <c r="L398" s="62">
        <v>2</v>
      </c>
      <c r="M398" s="62" t="s">
        <v>1768</v>
      </c>
      <c r="N398" s="62" t="b">
        <v>1</v>
      </c>
      <c r="O398" s="62"/>
      <c r="P398" s="62">
        <v>1</v>
      </c>
      <c r="Q398" s="62">
        <v>2</v>
      </c>
      <c r="R398" s="62" t="s">
        <v>1768</v>
      </c>
      <c r="S398" s="62" t="b">
        <v>1</v>
      </c>
    </row>
    <row r="399" spans="1:19" s="3" customFormat="1" ht="15" customHeight="1">
      <c r="A399" s="56">
        <v>20508</v>
      </c>
      <c r="B399" s="57">
        <v>43781.406944444447</v>
      </c>
      <c r="C399" s="59">
        <v>43580.5</v>
      </c>
      <c r="D399" s="60">
        <v>44055.565972222219</v>
      </c>
      <c r="E399" s="60">
        <v>44128.481249999997</v>
      </c>
      <c r="F399" s="59"/>
      <c r="G399" s="59"/>
      <c r="H399" s="59"/>
      <c r="I399" s="61"/>
      <c r="J399" s="62"/>
      <c r="K399" s="61">
        <v>43816</v>
      </c>
      <c r="L399" s="62">
        <v>2</v>
      </c>
      <c r="M399" s="62" t="s">
        <v>1768</v>
      </c>
      <c r="N399" s="62" t="b">
        <v>1</v>
      </c>
      <c r="O399" s="62"/>
      <c r="P399" s="62">
        <v>1</v>
      </c>
      <c r="Q399" s="62">
        <v>2</v>
      </c>
      <c r="R399" s="62" t="s">
        <v>1768</v>
      </c>
      <c r="S399" s="62" t="b">
        <v>1</v>
      </c>
    </row>
    <row r="400" spans="1:19" s="3" customFormat="1" ht="15" customHeight="1">
      <c r="A400" s="56">
        <v>17284</v>
      </c>
      <c r="B400" s="57">
        <v>43753.375</v>
      </c>
      <c r="C400" s="59">
        <v>43580.5</v>
      </c>
      <c r="D400" s="60">
        <v>43984.481249999997</v>
      </c>
      <c r="E400" s="60">
        <v>44058.419444444444</v>
      </c>
      <c r="F400" s="59"/>
      <c r="G400" s="59"/>
      <c r="H400" s="59"/>
      <c r="I400" s="61"/>
      <c r="J400" s="62"/>
      <c r="K400" s="61">
        <v>43972</v>
      </c>
      <c r="L400" s="62">
        <v>2</v>
      </c>
      <c r="M400" s="62" t="s">
        <v>1768</v>
      </c>
      <c r="N400" s="62" t="b">
        <v>1</v>
      </c>
      <c r="O400" s="62"/>
      <c r="P400" s="62">
        <v>1</v>
      </c>
      <c r="Q400" s="62">
        <v>2</v>
      </c>
      <c r="R400" s="62" t="s">
        <v>1768</v>
      </c>
      <c r="S400" s="62" t="b">
        <v>1</v>
      </c>
    </row>
    <row r="401" spans="1:19" s="3" customFormat="1" ht="15" customHeight="1">
      <c r="A401" s="56">
        <v>10476</v>
      </c>
      <c r="B401" s="57">
        <v>43628.209722222222</v>
      </c>
      <c r="C401" s="59">
        <v>43580.5</v>
      </c>
      <c r="D401" s="59">
        <v>43672.559027777781</v>
      </c>
      <c r="E401" s="59">
        <v>43715.430555555555</v>
      </c>
      <c r="F401" s="59"/>
      <c r="G401" s="59"/>
      <c r="H401" s="59"/>
      <c r="I401" s="61"/>
      <c r="J401" s="62"/>
      <c r="K401" s="61">
        <v>43761</v>
      </c>
      <c r="L401" s="62">
        <v>0</v>
      </c>
      <c r="M401" s="62" t="s">
        <v>1768</v>
      </c>
      <c r="N401" s="62" t="b">
        <v>1</v>
      </c>
      <c r="O401" s="62"/>
      <c r="P401" s="62">
        <v>1</v>
      </c>
      <c r="Q401" s="62">
        <v>0</v>
      </c>
      <c r="R401" s="62" t="s">
        <v>1768</v>
      </c>
      <c r="S401" s="62" t="b">
        <v>1</v>
      </c>
    </row>
    <row r="402" spans="1:19" s="3" customFormat="1" ht="15" customHeight="1">
      <c r="A402" s="56">
        <v>17740</v>
      </c>
      <c r="B402" s="57">
        <v>43756.09097222222</v>
      </c>
      <c r="C402" s="59">
        <v>43580.5</v>
      </c>
      <c r="D402" s="60">
        <v>44062.704861111109</v>
      </c>
      <c r="E402" s="60">
        <v>44121.454861111109</v>
      </c>
      <c r="F402" s="59"/>
      <c r="G402" s="59"/>
      <c r="H402" s="59"/>
      <c r="I402" s="61"/>
      <c r="J402" s="62"/>
      <c r="K402" s="61">
        <v>43763</v>
      </c>
      <c r="L402" s="62">
        <v>2</v>
      </c>
      <c r="M402" s="62" t="s">
        <v>1768</v>
      </c>
      <c r="N402" s="62" t="b">
        <v>1</v>
      </c>
      <c r="O402" s="62"/>
      <c r="P402" s="62">
        <v>1</v>
      </c>
      <c r="Q402" s="62">
        <v>2</v>
      </c>
      <c r="R402" s="62" t="s">
        <v>1768</v>
      </c>
      <c r="S402" s="62" t="b">
        <v>1</v>
      </c>
    </row>
    <row r="403" spans="1:19" s="3" customFormat="1" ht="15" customHeight="1">
      <c r="A403" s="56">
        <v>19529</v>
      </c>
      <c r="B403" s="57">
        <v>43767.071527777778</v>
      </c>
      <c r="C403" s="59">
        <v>43580.5</v>
      </c>
      <c r="D403" s="59">
        <v>43776.618055555555</v>
      </c>
      <c r="E403" s="59">
        <v>43862.597222222219</v>
      </c>
      <c r="F403" s="64">
        <v>43871.517361111109</v>
      </c>
      <c r="G403" s="64">
        <v>44051.456944444442</v>
      </c>
      <c r="H403" s="59"/>
      <c r="I403" s="61"/>
      <c r="J403" s="62"/>
      <c r="K403" s="61">
        <v>43862</v>
      </c>
      <c r="L403" s="62">
        <v>2</v>
      </c>
      <c r="M403" s="62" t="s">
        <v>1768</v>
      </c>
      <c r="N403" s="62" t="b">
        <v>1</v>
      </c>
      <c r="O403" s="62"/>
      <c r="P403" s="62">
        <v>1</v>
      </c>
      <c r="Q403" s="62">
        <v>2</v>
      </c>
      <c r="R403" s="62" t="s">
        <v>1768</v>
      </c>
      <c r="S403" s="62" t="b">
        <v>1</v>
      </c>
    </row>
    <row r="404" spans="1:19" s="3" customFormat="1" ht="15" customHeight="1">
      <c r="A404" s="56">
        <v>10549</v>
      </c>
      <c r="B404" s="57">
        <v>43628.22152777778</v>
      </c>
      <c r="C404" s="59">
        <v>43580.5</v>
      </c>
      <c r="D404" s="60">
        <v>44166.527777777781</v>
      </c>
      <c r="E404" s="60">
        <v>44051.439583333333</v>
      </c>
      <c r="F404" s="59"/>
      <c r="G404" s="59"/>
      <c r="H404" s="59"/>
      <c r="I404" s="61"/>
      <c r="J404" s="62"/>
      <c r="K404" s="61">
        <v>43602</v>
      </c>
      <c r="L404" s="62">
        <v>2</v>
      </c>
      <c r="M404" s="62" t="s">
        <v>1768</v>
      </c>
      <c r="N404" s="62" t="b">
        <v>1</v>
      </c>
      <c r="O404" s="62"/>
      <c r="P404" s="62">
        <v>1</v>
      </c>
      <c r="Q404" s="62">
        <v>2</v>
      </c>
      <c r="R404" s="62" t="s">
        <v>1768</v>
      </c>
      <c r="S404" s="62" t="b">
        <v>1</v>
      </c>
    </row>
    <row r="405" spans="1:19" s="3" customFormat="1" ht="15" customHeight="1">
      <c r="A405" s="56">
        <v>10499</v>
      </c>
      <c r="B405" s="57">
        <v>43628.213888888888</v>
      </c>
      <c r="C405" s="59">
        <v>43580.5</v>
      </c>
      <c r="D405" s="59">
        <v>43671.638888888891</v>
      </c>
      <c r="E405" s="60">
        <v>44051.440972222219</v>
      </c>
      <c r="F405" s="59"/>
      <c r="G405" s="59"/>
      <c r="H405" s="59"/>
      <c r="I405" s="61"/>
      <c r="J405" s="62"/>
      <c r="K405" s="61">
        <v>43714</v>
      </c>
      <c r="L405" s="62">
        <v>1</v>
      </c>
      <c r="M405" s="62" t="s">
        <v>1768</v>
      </c>
      <c r="N405" s="62" t="b">
        <v>1</v>
      </c>
      <c r="O405" s="62"/>
      <c r="P405" s="62">
        <v>1</v>
      </c>
      <c r="Q405" s="62">
        <v>1</v>
      </c>
      <c r="R405" s="62" t="s">
        <v>1768</v>
      </c>
      <c r="S405" s="62" t="b">
        <v>1</v>
      </c>
    </row>
    <row r="406" spans="1:19" s="3" customFormat="1" ht="15" customHeight="1">
      <c r="A406" s="56">
        <v>10399</v>
      </c>
      <c r="B406" s="57">
        <v>43628.180555555555</v>
      </c>
      <c r="C406" s="59">
        <v>43580.5</v>
      </c>
      <c r="D406" s="59">
        <v>43657.513888888891</v>
      </c>
      <c r="E406" s="59">
        <v>43714.770833333336</v>
      </c>
      <c r="F406" s="59"/>
      <c r="G406" s="59"/>
      <c r="H406" s="59"/>
      <c r="I406" s="61"/>
      <c r="J406" s="62"/>
      <c r="K406" s="61">
        <v>44145</v>
      </c>
      <c r="L406" s="62">
        <v>0</v>
      </c>
      <c r="M406" s="62" t="s">
        <v>1768</v>
      </c>
      <c r="N406" s="62" t="b">
        <v>1</v>
      </c>
      <c r="O406" s="62"/>
      <c r="P406" s="62">
        <v>1</v>
      </c>
      <c r="Q406" s="62">
        <v>0</v>
      </c>
      <c r="R406" s="62" t="s">
        <v>1768</v>
      </c>
      <c r="S406" s="62" t="b">
        <v>1</v>
      </c>
    </row>
    <row r="407" spans="1:19" s="3" customFormat="1" ht="15" customHeight="1">
      <c r="A407" s="56">
        <v>9361</v>
      </c>
      <c r="B407" s="57">
        <v>43621.259722222225</v>
      </c>
      <c r="C407" s="59">
        <v>44130.493750000001</v>
      </c>
      <c r="D407" s="59">
        <v>43742.572916666664</v>
      </c>
      <c r="E407" s="60">
        <v>44128.413194444445</v>
      </c>
      <c r="F407" s="59"/>
      <c r="G407" s="59"/>
      <c r="H407" s="59"/>
      <c r="I407" s="61"/>
      <c r="J407" s="62"/>
      <c r="K407" s="61">
        <v>43994</v>
      </c>
      <c r="L407" s="62">
        <v>1</v>
      </c>
      <c r="M407" s="62" t="s">
        <v>1768</v>
      </c>
      <c r="N407" s="62" t="b">
        <v>1</v>
      </c>
      <c r="O407" s="62"/>
      <c r="P407" s="62">
        <v>1</v>
      </c>
      <c r="Q407" s="62">
        <v>1</v>
      </c>
      <c r="R407" s="62" t="s">
        <v>1768</v>
      </c>
      <c r="S407" s="62" t="b">
        <v>1</v>
      </c>
    </row>
    <row r="408" spans="1:19" s="3" customFormat="1" ht="15" customHeight="1">
      <c r="A408" s="56">
        <v>15089</v>
      </c>
      <c r="B408" s="57">
        <v>43707.520833333336</v>
      </c>
      <c r="C408" s="59">
        <v>43580.5</v>
      </c>
      <c r="D408" s="60">
        <v>43777.996527777781</v>
      </c>
      <c r="E408" s="60">
        <v>44065.430555555555</v>
      </c>
      <c r="F408" s="59"/>
      <c r="G408" s="59"/>
      <c r="H408" s="59"/>
      <c r="I408" s="61"/>
      <c r="J408" s="62"/>
      <c r="K408" s="61">
        <v>43601</v>
      </c>
      <c r="L408" s="62">
        <v>2</v>
      </c>
      <c r="M408" s="62" t="s">
        <v>1768</v>
      </c>
      <c r="N408" s="62" t="b">
        <v>1</v>
      </c>
      <c r="O408" s="62"/>
      <c r="P408" s="62">
        <v>1</v>
      </c>
      <c r="Q408" s="62">
        <v>2</v>
      </c>
      <c r="R408" s="62" t="s">
        <v>1768</v>
      </c>
      <c r="S408" s="62" t="b">
        <v>1</v>
      </c>
    </row>
    <row r="409" spans="1:19" s="3" customFormat="1" ht="15" customHeight="1">
      <c r="A409" s="56">
        <v>18663</v>
      </c>
      <c r="B409" s="57">
        <v>43761.354166666664</v>
      </c>
      <c r="C409" s="59">
        <v>43580.5</v>
      </c>
      <c r="D409" s="60">
        <v>43776.708333333336</v>
      </c>
      <c r="E409" s="60">
        <v>43899.420138888891</v>
      </c>
      <c r="F409" s="59"/>
      <c r="G409" s="59"/>
      <c r="H409" s="59"/>
      <c r="I409" s="61"/>
      <c r="J409" s="62"/>
      <c r="K409" s="61">
        <v>43586</v>
      </c>
      <c r="L409" s="62">
        <v>2</v>
      </c>
      <c r="M409" s="62" t="s">
        <v>1768</v>
      </c>
      <c r="N409" s="62" t="b">
        <v>1</v>
      </c>
      <c r="O409" s="62"/>
      <c r="P409" s="62">
        <v>1</v>
      </c>
      <c r="Q409" s="62">
        <v>2</v>
      </c>
      <c r="R409" s="62" t="s">
        <v>1768</v>
      </c>
      <c r="S409" s="62" t="b">
        <v>1</v>
      </c>
    </row>
    <row r="410" spans="1:19" s="3" customFormat="1" ht="15" customHeight="1">
      <c r="A410" s="56">
        <v>18769</v>
      </c>
      <c r="B410" s="57">
        <v>43762.136111111111</v>
      </c>
      <c r="C410" s="59">
        <v>43580.5</v>
      </c>
      <c r="D410" s="60">
        <v>44055.965277777781</v>
      </c>
      <c r="E410" s="59"/>
      <c r="F410" s="59"/>
      <c r="G410" s="59"/>
      <c r="H410" s="59"/>
      <c r="I410" s="61"/>
      <c r="J410" s="62"/>
      <c r="K410" s="61">
        <v>43584</v>
      </c>
      <c r="L410" s="62">
        <v>1</v>
      </c>
      <c r="M410" s="62" t="s">
        <v>1768</v>
      </c>
      <c r="N410" s="62" t="b">
        <v>1</v>
      </c>
      <c r="O410" s="62"/>
      <c r="P410" s="62">
        <v>1</v>
      </c>
      <c r="Q410" s="62">
        <v>1</v>
      </c>
      <c r="R410" s="62" t="s">
        <v>1768</v>
      </c>
      <c r="S410" s="62" t="b">
        <v>1</v>
      </c>
    </row>
    <row r="411" spans="1:19" s="3" customFormat="1" ht="15" customHeight="1">
      <c r="A411" s="56">
        <v>10478</v>
      </c>
      <c r="B411" s="57">
        <v>43628.209722222222</v>
      </c>
      <c r="C411" s="59">
        <v>43580.5</v>
      </c>
      <c r="D411" s="59">
        <v>43741.482638888891</v>
      </c>
      <c r="E411" s="59">
        <v>44051.454861111109</v>
      </c>
      <c r="F411" s="59"/>
      <c r="G411" s="59"/>
      <c r="H411" s="59"/>
      <c r="I411" s="61"/>
      <c r="J411" s="62"/>
      <c r="K411" s="61">
        <v>44053</v>
      </c>
      <c r="L411" s="62">
        <v>0</v>
      </c>
      <c r="M411" s="62" t="s">
        <v>1768</v>
      </c>
      <c r="N411" s="62" t="b">
        <v>1</v>
      </c>
      <c r="O411" s="62"/>
      <c r="P411" s="62">
        <v>1</v>
      </c>
      <c r="Q411" s="62">
        <v>0</v>
      </c>
      <c r="R411" s="62" t="s">
        <v>1768</v>
      </c>
      <c r="S411" s="62" t="b">
        <v>1</v>
      </c>
    </row>
    <row r="412" spans="1:19" s="3" customFormat="1" ht="15" customHeight="1">
      <c r="A412" s="56">
        <v>24708</v>
      </c>
      <c r="B412" s="57">
        <v>44033.397222222222</v>
      </c>
      <c r="C412" s="59">
        <v>44020.472222222219</v>
      </c>
      <c r="D412" s="59">
        <v>44055.520833333336</v>
      </c>
      <c r="E412" s="59"/>
      <c r="F412" s="59"/>
      <c r="G412" s="59"/>
      <c r="H412" s="59"/>
      <c r="I412" s="61"/>
      <c r="J412" s="62"/>
      <c r="K412" s="61">
        <v>44083</v>
      </c>
      <c r="L412" s="62">
        <v>0</v>
      </c>
      <c r="M412" s="62" t="s">
        <v>1768</v>
      </c>
      <c r="N412" s="62" t="b">
        <v>1</v>
      </c>
      <c r="O412" s="62"/>
      <c r="P412" s="62">
        <v>1</v>
      </c>
      <c r="Q412" s="62">
        <v>0</v>
      </c>
      <c r="R412" s="62" t="s">
        <v>1768</v>
      </c>
      <c r="S412" s="62" t="b">
        <v>1</v>
      </c>
    </row>
    <row r="413" spans="1:19" s="3" customFormat="1" ht="15" customHeight="1">
      <c r="A413" s="56">
        <v>20584</v>
      </c>
      <c r="B413" s="57">
        <v>43781.491666666669</v>
      </c>
      <c r="C413" s="59">
        <v>43580.5</v>
      </c>
      <c r="D413" s="60">
        <v>44051.572916666664</v>
      </c>
      <c r="E413" s="60">
        <v>44121.510416666664</v>
      </c>
      <c r="F413" s="59"/>
      <c r="G413" s="59"/>
      <c r="H413" s="59"/>
      <c r="I413" s="61"/>
      <c r="J413" s="62"/>
      <c r="K413" s="61">
        <v>43588</v>
      </c>
      <c r="L413" s="62">
        <v>2</v>
      </c>
      <c r="M413" s="62" t="s">
        <v>1768</v>
      </c>
      <c r="N413" s="62" t="b">
        <v>1</v>
      </c>
      <c r="O413" s="62"/>
      <c r="P413" s="62">
        <v>1</v>
      </c>
      <c r="Q413" s="62">
        <v>2</v>
      </c>
      <c r="R413" s="62" t="s">
        <v>1768</v>
      </c>
      <c r="S413" s="62" t="b">
        <v>1</v>
      </c>
    </row>
    <row r="414" spans="1:19" s="3" customFormat="1" ht="15" customHeight="1">
      <c r="A414" s="56">
        <v>16626</v>
      </c>
      <c r="B414" s="57">
        <v>43740.103472222225</v>
      </c>
      <c r="C414" s="59">
        <v>43580.5</v>
      </c>
      <c r="D414" s="60">
        <v>43984.506944444445</v>
      </c>
      <c r="E414" s="60">
        <v>44058.418055555558</v>
      </c>
      <c r="F414" s="59"/>
      <c r="G414" s="59"/>
      <c r="H414" s="59"/>
      <c r="I414" s="61"/>
      <c r="J414" s="62"/>
      <c r="K414" s="61">
        <v>43620</v>
      </c>
      <c r="L414" s="62">
        <v>2</v>
      </c>
      <c r="M414" s="62" t="s">
        <v>1768</v>
      </c>
      <c r="N414" s="62" t="b">
        <v>1</v>
      </c>
      <c r="O414" s="62"/>
      <c r="P414" s="62">
        <v>1</v>
      </c>
      <c r="Q414" s="62">
        <v>2</v>
      </c>
      <c r="R414" s="62" t="s">
        <v>1768</v>
      </c>
      <c r="S414" s="62" t="b">
        <v>1</v>
      </c>
    </row>
    <row r="415" spans="1:19" s="3" customFormat="1" ht="15" customHeight="1">
      <c r="A415" s="56">
        <v>23075</v>
      </c>
      <c r="B415" s="57">
        <v>43880.171527777777</v>
      </c>
      <c r="C415" s="59">
        <v>43580.5</v>
      </c>
      <c r="D415" s="59">
        <v>43994.463888888888</v>
      </c>
      <c r="E415" s="60">
        <v>44051.445833333331</v>
      </c>
      <c r="F415" s="59"/>
      <c r="G415" s="59"/>
      <c r="H415" s="59"/>
      <c r="I415" s="61"/>
      <c r="J415" s="62"/>
      <c r="K415" s="61">
        <v>44008</v>
      </c>
      <c r="L415" s="62">
        <v>1</v>
      </c>
      <c r="M415" s="62" t="s">
        <v>1768</v>
      </c>
      <c r="N415" s="62" t="b">
        <v>1</v>
      </c>
      <c r="O415" s="62"/>
      <c r="P415" s="62">
        <v>1</v>
      </c>
      <c r="Q415" s="62">
        <v>1</v>
      </c>
      <c r="R415" s="62" t="s">
        <v>1768</v>
      </c>
      <c r="S415" s="62" t="b">
        <v>1</v>
      </c>
    </row>
    <row r="416" spans="1:19" s="3" customFormat="1" ht="15" customHeight="1">
      <c r="A416" s="56">
        <v>10014</v>
      </c>
      <c r="B416" s="57">
        <v>43627.185416666667</v>
      </c>
      <c r="C416" s="59">
        <v>43580.5</v>
      </c>
      <c r="D416" s="60">
        <v>43669.5</v>
      </c>
      <c r="E416" s="60">
        <v>43712.811111111114</v>
      </c>
      <c r="F416" s="59"/>
      <c r="G416" s="59"/>
      <c r="H416" s="59"/>
      <c r="I416" s="61"/>
      <c r="J416" s="62"/>
      <c r="K416" s="61">
        <v>43647</v>
      </c>
      <c r="L416" s="62">
        <v>2</v>
      </c>
      <c r="M416" s="62" t="s">
        <v>1768</v>
      </c>
      <c r="N416" s="62" t="b">
        <v>1</v>
      </c>
      <c r="O416" s="62"/>
      <c r="P416" s="62">
        <v>1</v>
      </c>
      <c r="Q416" s="62">
        <v>2</v>
      </c>
      <c r="R416" s="62" t="s">
        <v>1768</v>
      </c>
      <c r="S416" s="62" t="b">
        <v>1</v>
      </c>
    </row>
    <row r="417" spans="1:19" s="3" customFormat="1" ht="15" customHeight="1">
      <c r="A417" s="56">
        <v>10396</v>
      </c>
      <c r="B417" s="57">
        <v>43628.180555555555</v>
      </c>
      <c r="C417" s="59">
        <v>43580.5</v>
      </c>
      <c r="D417" s="60">
        <v>43672.670138888891</v>
      </c>
      <c r="E417" s="60">
        <v>44134.535416666666</v>
      </c>
      <c r="F417" s="59"/>
      <c r="G417" s="59"/>
      <c r="H417" s="59"/>
      <c r="I417" s="61"/>
      <c r="J417" s="62"/>
      <c r="K417" s="61">
        <v>43599</v>
      </c>
      <c r="L417" s="62">
        <v>2</v>
      </c>
      <c r="M417" s="62" t="s">
        <v>1768</v>
      </c>
      <c r="N417" s="62" t="b">
        <v>1</v>
      </c>
      <c r="O417" s="62"/>
      <c r="P417" s="62">
        <v>1</v>
      </c>
      <c r="Q417" s="62">
        <v>2</v>
      </c>
      <c r="R417" s="62" t="s">
        <v>1768</v>
      </c>
      <c r="S417" s="62" t="b">
        <v>1</v>
      </c>
    </row>
    <row r="418" spans="1:19" s="3" customFormat="1" ht="15" customHeight="1">
      <c r="A418" s="56">
        <v>9038</v>
      </c>
      <c r="B418" s="57">
        <v>43619.272222222222</v>
      </c>
      <c r="C418" s="59">
        <v>43580.5</v>
      </c>
      <c r="D418" s="59">
        <v>43629.5</v>
      </c>
      <c r="E418" s="60">
        <v>44125.728472222225</v>
      </c>
      <c r="F418" s="59"/>
      <c r="G418" s="59"/>
      <c r="H418" s="59"/>
      <c r="I418" s="61"/>
      <c r="J418" s="62"/>
      <c r="K418" s="61">
        <v>44057</v>
      </c>
      <c r="L418" s="62">
        <v>1</v>
      </c>
      <c r="M418" s="62" t="s">
        <v>1768</v>
      </c>
      <c r="N418" s="62" t="b">
        <v>1</v>
      </c>
      <c r="O418" s="62"/>
      <c r="P418" s="62">
        <v>1</v>
      </c>
      <c r="Q418" s="62">
        <v>1</v>
      </c>
      <c r="R418" s="62" t="s">
        <v>1768</v>
      </c>
      <c r="S418" s="62" t="b">
        <v>1</v>
      </c>
    </row>
    <row r="419" spans="1:19" s="3" customFormat="1" ht="15" customHeight="1">
      <c r="A419" s="56">
        <v>20578</v>
      </c>
      <c r="B419" s="57">
        <v>43781.482638888891</v>
      </c>
      <c r="C419" s="59">
        <v>43580.5</v>
      </c>
      <c r="D419" s="60">
        <v>44104.438888888886</v>
      </c>
      <c r="E419" s="60">
        <v>44119.722222222219</v>
      </c>
      <c r="F419" s="59"/>
      <c r="G419" s="59"/>
      <c r="H419" s="59"/>
      <c r="I419" s="61"/>
      <c r="J419" s="62"/>
      <c r="K419" s="61">
        <v>43813</v>
      </c>
      <c r="L419" s="62">
        <v>2</v>
      </c>
      <c r="M419" s="62" t="s">
        <v>1768</v>
      </c>
      <c r="N419" s="62" t="b">
        <v>1</v>
      </c>
      <c r="O419" s="62"/>
      <c r="P419" s="62">
        <v>1</v>
      </c>
      <c r="Q419" s="62">
        <v>2</v>
      </c>
      <c r="R419" s="62" t="s">
        <v>1768</v>
      </c>
      <c r="S419" s="62" t="b">
        <v>1</v>
      </c>
    </row>
    <row r="420" spans="1:19" s="3" customFormat="1" ht="15" customHeight="1">
      <c r="A420" s="56">
        <v>10269</v>
      </c>
      <c r="B420" s="57">
        <v>43628.128472222219</v>
      </c>
      <c r="C420" s="59">
        <v>43580.5</v>
      </c>
      <c r="D420" s="59">
        <v>43656.752083333333</v>
      </c>
      <c r="E420" s="59">
        <v>43657.597222222219</v>
      </c>
      <c r="F420" s="59"/>
      <c r="G420" s="59"/>
      <c r="H420" s="59"/>
      <c r="I420" s="61"/>
      <c r="J420" s="62"/>
      <c r="K420" s="61">
        <v>44100</v>
      </c>
      <c r="L420" s="62">
        <v>0</v>
      </c>
      <c r="M420" s="62" t="s">
        <v>1768</v>
      </c>
      <c r="N420" s="62" t="b">
        <v>1</v>
      </c>
      <c r="O420" s="62"/>
      <c r="P420" s="62">
        <v>1</v>
      </c>
      <c r="Q420" s="62">
        <v>0</v>
      </c>
      <c r="R420" s="62" t="s">
        <v>1768</v>
      </c>
      <c r="S420" s="62" t="b">
        <v>1</v>
      </c>
    </row>
    <row r="421" spans="1:19" s="3" customFormat="1" ht="15" customHeight="1">
      <c r="A421" s="56">
        <v>23077</v>
      </c>
      <c r="B421" s="57">
        <v>43880.171527777777</v>
      </c>
      <c r="C421" s="59">
        <v>43580.5</v>
      </c>
      <c r="D421" s="59">
        <v>43895.506944444445</v>
      </c>
      <c r="E421" s="63" t="s">
        <v>3486</v>
      </c>
      <c r="F421" s="60">
        <v>44121.477083333331</v>
      </c>
      <c r="G421" s="63"/>
      <c r="H421" s="63"/>
      <c r="I421" s="61"/>
      <c r="J421" s="62"/>
      <c r="K421" s="61">
        <v>44007</v>
      </c>
      <c r="L421" s="62">
        <v>1</v>
      </c>
      <c r="M421" s="62" t="s">
        <v>1768</v>
      </c>
      <c r="N421" s="62"/>
      <c r="O421" s="62"/>
      <c r="P421" s="62">
        <v>1</v>
      </c>
      <c r="Q421" s="62">
        <v>1</v>
      </c>
      <c r="R421" s="62" t="s">
        <v>1768</v>
      </c>
      <c r="S421" s="62"/>
    </row>
    <row r="422" spans="1:19" s="3" customFormat="1" ht="15" customHeight="1">
      <c r="A422" s="56">
        <v>16502</v>
      </c>
      <c r="B422" s="57">
        <v>43739.457638888889</v>
      </c>
      <c r="C422" s="59">
        <v>43580.5</v>
      </c>
      <c r="D422" s="59">
        <v>43986.638888888891</v>
      </c>
      <c r="E422" s="59">
        <v>44051.53125</v>
      </c>
      <c r="F422" s="63"/>
      <c r="G422" s="59"/>
      <c r="H422" s="59"/>
      <c r="I422" s="61"/>
      <c r="J422" s="62"/>
      <c r="K422" s="61">
        <v>44051</v>
      </c>
      <c r="L422" s="62">
        <v>0</v>
      </c>
      <c r="M422" s="62" t="s">
        <v>1768</v>
      </c>
      <c r="N422" s="62" t="b">
        <v>1</v>
      </c>
      <c r="O422" s="62"/>
      <c r="P422" s="62">
        <v>1</v>
      </c>
      <c r="Q422" s="62">
        <v>0</v>
      </c>
      <c r="R422" s="62" t="s">
        <v>1768</v>
      </c>
      <c r="S422" s="62" t="b">
        <v>1</v>
      </c>
    </row>
    <row r="423" spans="1:19" s="3" customFormat="1" ht="15" customHeight="1">
      <c r="A423" s="56">
        <v>8440</v>
      </c>
      <c r="B423" s="57">
        <v>43608.171527777777</v>
      </c>
      <c r="C423" s="59">
        <v>43580.5</v>
      </c>
      <c r="D423" s="60">
        <v>43671.586805555555</v>
      </c>
      <c r="E423" s="60">
        <v>43718.732638888891</v>
      </c>
      <c r="F423" s="59"/>
      <c r="G423" s="59"/>
      <c r="H423" s="59"/>
      <c r="I423" s="61"/>
      <c r="J423" s="62"/>
      <c r="K423" s="61">
        <v>43589</v>
      </c>
      <c r="L423" s="62">
        <v>2</v>
      </c>
      <c r="M423" s="62" t="s">
        <v>1768</v>
      </c>
      <c r="N423" s="62" t="b">
        <v>1</v>
      </c>
      <c r="O423" s="62"/>
      <c r="P423" s="62">
        <v>1</v>
      </c>
      <c r="Q423" s="62">
        <v>2</v>
      </c>
      <c r="R423" s="62" t="s">
        <v>1768</v>
      </c>
      <c r="S423" s="62" t="b">
        <v>1</v>
      </c>
    </row>
    <row r="424" spans="1:19" s="3" customFormat="1" ht="15" customHeight="1">
      <c r="A424" s="56">
        <v>22499</v>
      </c>
      <c r="B424" s="57">
        <v>43872.088888888888</v>
      </c>
      <c r="C424" s="59">
        <v>43879.470833333333</v>
      </c>
      <c r="D424" s="59">
        <v>43886.534722222219</v>
      </c>
      <c r="E424" s="60">
        <v>44065.944444444445</v>
      </c>
      <c r="F424" s="59"/>
      <c r="G424" s="59"/>
      <c r="H424" s="59"/>
      <c r="I424" s="61"/>
      <c r="J424" s="62"/>
      <c r="K424" s="61">
        <v>43887</v>
      </c>
      <c r="L424" s="62">
        <v>1</v>
      </c>
      <c r="M424" s="62" t="s">
        <v>1768</v>
      </c>
      <c r="N424" s="62" t="b">
        <v>1</v>
      </c>
      <c r="O424" s="62"/>
      <c r="P424" s="62">
        <v>1</v>
      </c>
      <c r="Q424" s="62">
        <v>1</v>
      </c>
      <c r="R424" s="62" t="s">
        <v>1768</v>
      </c>
      <c r="S424" s="62" t="b">
        <v>1</v>
      </c>
    </row>
    <row r="425" spans="1:19" s="3" customFormat="1" ht="15" customHeight="1">
      <c r="A425" s="56">
        <v>12191</v>
      </c>
      <c r="B425" s="57">
        <v>43648.15625</v>
      </c>
      <c r="C425" s="59">
        <v>43580.5</v>
      </c>
      <c r="D425" s="59">
        <v>43664.625</v>
      </c>
      <c r="E425" s="59">
        <v>43669.743055555555</v>
      </c>
      <c r="F425" s="59"/>
      <c r="G425" s="59"/>
      <c r="H425" s="59"/>
      <c r="I425" s="62"/>
      <c r="J425" s="62"/>
      <c r="K425" s="62"/>
      <c r="L425" s="62"/>
      <c r="M425" s="62" t="s">
        <v>1768</v>
      </c>
      <c r="N425" s="62" t="b">
        <v>1</v>
      </c>
      <c r="O425" s="62"/>
      <c r="P425" s="62">
        <v>1</v>
      </c>
      <c r="Q425" s="62"/>
      <c r="R425" s="62" t="s">
        <v>1768</v>
      </c>
      <c r="S425" s="62" t="b">
        <v>1</v>
      </c>
    </row>
    <row r="426" spans="1:19" s="3" customFormat="1" ht="15" customHeight="1">
      <c r="A426" s="56">
        <v>23357</v>
      </c>
      <c r="B426" s="57">
        <v>43881.196527777778</v>
      </c>
      <c r="C426" s="59">
        <v>43580.5</v>
      </c>
      <c r="D426" s="59">
        <v>43895.475694444445</v>
      </c>
      <c r="E426" s="60">
        <v>44065.423611111109</v>
      </c>
      <c r="F426" s="59"/>
      <c r="G426" s="59"/>
      <c r="H426" s="59"/>
      <c r="I426" s="61"/>
      <c r="J426" s="62"/>
      <c r="K426" s="61">
        <v>44032</v>
      </c>
      <c r="L426" s="62">
        <v>1</v>
      </c>
      <c r="M426" s="62" t="s">
        <v>1768</v>
      </c>
      <c r="N426" s="62" t="b">
        <v>1</v>
      </c>
      <c r="O426" s="62"/>
      <c r="P426" s="62">
        <v>1</v>
      </c>
      <c r="Q426" s="62">
        <v>1</v>
      </c>
      <c r="R426" s="62" t="s">
        <v>1768</v>
      </c>
      <c r="S426" s="62" t="b">
        <v>1</v>
      </c>
    </row>
    <row r="427" spans="1:19" s="3" customFormat="1" ht="15" customHeight="1">
      <c r="A427" s="56">
        <v>9556</v>
      </c>
      <c r="B427" s="57">
        <v>43621.301388888889</v>
      </c>
      <c r="C427" s="59">
        <v>43580.5</v>
      </c>
      <c r="D427" s="60">
        <v>43629.5</v>
      </c>
      <c r="E427" s="60">
        <v>43626.784722222219</v>
      </c>
      <c r="F427" s="59"/>
      <c r="G427" s="59"/>
      <c r="H427" s="59"/>
      <c r="I427" s="61"/>
      <c r="J427" s="62"/>
      <c r="K427" s="61">
        <v>43584</v>
      </c>
      <c r="L427" s="62">
        <v>2</v>
      </c>
      <c r="M427" s="62" t="s">
        <v>1768</v>
      </c>
      <c r="N427" s="62" t="b">
        <v>1</v>
      </c>
      <c r="O427" s="62"/>
      <c r="P427" s="62">
        <v>1</v>
      </c>
      <c r="Q427" s="62">
        <v>2</v>
      </c>
      <c r="R427" s="62" t="s">
        <v>1768</v>
      </c>
      <c r="S427" s="62" t="b">
        <v>1</v>
      </c>
    </row>
    <row r="428" spans="1:19" s="3" customFormat="1" ht="15" customHeight="1">
      <c r="A428" s="56">
        <v>6947</v>
      </c>
      <c r="B428" s="57">
        <v>43598.202777777777</v>
      </c>
      <c r="C428" s="59">
        <v>43580.5</v>
      </c>
      <c r="D428" s="59">
        <v>43629.5</v>
      </c>
      <c r="E428" s="59">
        <v>43630.736805555556</v>
      </c>
      <c r="F428" s="59"/>
      <c r="G428" s="59"/>
      <c r="H428" s="59"/>
      <c r="I428" s="61"/>
      <c r="J428" s="62"/>
      <c r="K428" s="61">
        <v>43775</v>
      </c>
      <c r="L428" s="62">
        <v>0</v>
      </c>
      <c r="M428" s="62" t="s">
        <v>1768</v>
      </c>
      <c r="N428" s="62" t="b">
        <v>1</v>
      </c>
      <c r="O428" s="62"/>
      <c r="P428" s="62">
        <v>1</v>
      </c>
      <c r="Q428" s="62">
        <v>0</v>
      </c>
      <c r="R428" s="62" t="s">
        <v>1768</v>
      </c>
      <c r="S428" s="62" t="b">
        <v>1</v>
      </c>
    </row>
    <row r="429" spans="1:19" s="3" customFormat="1" ht="15" customHeight="1">
      <c r="A429" s="56">
        <v>10337</v>
      </c>
      <c r="B429" s="57">
        <v>43628.160416666666</v>
      </c>
      <c r="C429" s="59">
        <v>43580.5</v>
      </c>
      <c r="D429" s="59">
        <v>43675.444444444445</v>
      </c>
      <c r="E429" s="59">
        <v>43724.743055555555</v>
      </c>
      <c r="F429" s="59"/>
      <c r="G429" s="59"/>
      <c r="H429" s="59"/>
      <c r="I429" s="61"/>
      <c r="J429" s="62"/>
      <c r="K429" s="61">
        <v>44088</v>
      </c>
      <c r="L429" s="62">
        <v>0</v>
      </c>
      <c r="M429" s="62" t="s">
        <v>1768</v>
      </c>
      <c r="N429" s="62" t="b">
        <v>1</v>
      </c>
      <c r="O429" s="62"/>
      <c r="P429" s="62">
        <v>1</v>
      </c>
      <c r="Q429" s="62">
        <v>0</v>
      </c>
      <c r="R429" s="62" t="s">
        <v>1768</v>
      </c>
      <c r="S429" s="62" t="b">
        <v>1</v>
      </c>
    </row>
    <row r="430" spans="1:19" s="3" customFormat="1" ht="15" customHeight="1">
      <c r="A430" s="56">
        <v>10561</v>
      </c>
      <c r="B430" s="57">
        <v>43628.224305555559</v>
      </c>
      <c r="C430" s="59">
        <v>43580.5</v>
      </c>
      <c r="D430" s="59">
        <v>43672.4375</v>
      </c>
      <c r="E430" s="59">
        <v>43724.767361111109</v>
      </c>
      <c r="F430" s="59"/>
      <c r="G430" s="59"/>
      <c r="H430" s="59"/>
      <c r="I430" s="61"/>
      <c r="J430" s="62"/>
      <c r="K430" s="61">
        <v>44088</v>
      </c>
      <c r="L430" s="62">
        <v>0</v>
      </c>
      <c r="M430" s="62" t="s">
        <v>1768</v>
      </c>
      <c r="N430" s="62" t="b">
        <v>1</v>
      </c>
      <c r="O430" s="62"/>
      <c r="P430" s="62">
        <v>1</v>
      </c>
      <c r="Q430" s="62">
        <v>0</v>
      </c>
      <c r="R430" s="62" t="s">
        <v>1768</v>
      </c>
      <c r="S430" s="62" t="b">
        <v>1</v>
      </c>
    </row>
    <row r="431" spans="1:19" s="3" customFormat="1" ht="15" customHeight="1">
      <c r="A431" s="56">
        <v>10339</v>
      </c>
      <c r="B431" s="57">
        <v>43628.160416666666</v>
      </c>
      <c r="C431" s="59">
        <v>43580.5</v>
      </c>
      <c r="D431" s="59">
        <v>43672.458333333336</v>
      </c>
      <c r="E431" s="59">
        <v>43724.746527777781</v>
      </c>
      <c r="F431" s="59"/>
      <c r="G431" s="59"/>
      <c r="H431" s="59"/>
      <c r="I431" s="61"/>
      <c r="J431" s="62"/>
      <c r="K431" s="61">
        <v>44088</v>
      </c>
      <c r="L431" s="62">
        <v>0</v>
      </c>
      <c r="M431" s="62" t="s">
        <v>1768</v>
      </c>
      <c r="N431" s="62" t="b">
        <v>1</v>
      </c>
      <c r="O431" s="62"/>
      <c r="P431" s="62">
        <v>1</v>
      </c>
      <c r="Q431" s="62">
        <v>0</v>
      </c>
      <c r="R431" s="62" t="s">
        <v>1768</v>
      </c>
      <c r="S431" s="62" t="b">
        <v>1</v>
      </c>
    </row>
    <row r="432" spans="1:19" s="3" customFormat="1" ht="15" customHeight="1">
      <c r="A432" s="56">
        <v>10668</v>
      </c>
      <c r="B432" s="57">
        <v>43628.253472222219</v>
      </c>
      <c r="C432" s="59">
        <v>43580.5</v>
      </c>
      <c r="D432" s="59">
        <v>43672.618055555555</v>
      </c>
      <c r="E432" s="60">
        <v>44065.4375</v>
      </c>
      <c r="F432" s="59"/>
      <c r="G432" s="59"/>
      <c r="H432" s="59"/>
      <c r="I432" s="61"/>
      <c r="J432" s="62"/>
      <c r="K432" s="61">
        <v>43775</v>
      </c>
      <c r="L432" s="62">
        <v>1</v>
      </c>
      <c r="M432" s="62" t="s">
        <v>1768</v>
      </c>
      <c r="N432" s="62" t="b">
        <v>1</v>
      </c>
      <c r="O432" s="62"/>
      <c r="P432" s="62">
        <v>1</v>
      </c>
      <c r="Q432" s="62">
        <v>1</v>
      </c>
      <c r="R432" s="62" t="s">
        <v>1768</v>
      </c>
      <c r="S432" s="62" t="b">
        <v>1</v>
      </c>
    </row>
    <row r="433" spans="1:19" s="3" customFormat="1" ht="15" customHeight="1">
      <c r="A433" s="56">
        <v>10352</v>
      </c>
      <c r="B433" s="57">
        <v>43628.170138888891</v>
      </c>
      <c r="C433" s="59">
        <v>43580.5</v>
      </c>
      <c r="D433" s="59">
        <v>43672.5</v>
      </c>
      <c r="E433" s="60">
        <v>43862.586805555555</v>
      </c>
      <c r="F433" s="59"/>
      <c r="G433" s="59"/>
      <c r="H433" s="59"/>
      <c r="I433" s="61"/>
      <c r="J433" s="62"/>
      <c r="K433" s="61">
        <v>43718</v>
      </c>
      <c r="L433" s="62">
        <v>1</v>
      </c>
      <c r="M433" s="62" t="s">
        <v>1768</v>
      </c>
      <c r="N433" s="62" t="b">
        <v>1</v>
      </c>
      <c r="O433" s="62"/>
      <c r="P433" s="62">
        <v>1</v>
      </c>
      <c r="Q433" s="62">
        <v>1</v>
      </c>
      <c r="R433" s="62" t="s">
        <v>1768</v>
      </c>
      <c r="S433" s="62" t="b">
        <v>1</v>
      </c>
    </row>
    <row r="434" spans="1:19" s="3" customFormat="1" ht="15" customHeight="1">
      <c r="A434" s="56">
        <v>9613</v>
      </c>
      <c r="B434" s="57">
        <v>43621.313888888886</v>
      </c>
      <c r="C434" s="59">
        <v>43580.5</v>
      </c>
      <c r="D434" s="59">
        <v>43629.5</v>
      </c>
      <c r="E434" s="59">
        <v>43724.722222222219</v>
      </c>
      <c r="F434" s="59"/>
      <c r="G434" s="59"/>
      <c r="H434" s="59"/>
      <c r="I434" s="61"/>
      <c r="J434" s="62"/>
      <c r="K434" s="61">
        <v>43738</v>
      </c>
      <c r="L434" s="62">
        <v>0</v>
      </c>
      <c r="M434" s="62" t="s">
        <v>1768</v>
      </c>
      <c r="N434" s="62" t="b">
        <v>1</v>
      </c>
      <c r="O434" s="62"/>
      <c r="P434" s="62">
        <v>1</v>
      </c>
      <c r="Q434" s="62">
        <v>0</v>
      </c>
      <c r="R434" s="62" t="s">
        <v>1768</v>
      </c>
      <c r="S434" s="62" t="b">
        <v>1</v>
      </c>
    </row>
    <row r="435" spans="1:19" s="3" customFormat="1" ht="15" customHeight="1">
      <c r="A435" s="56">
        <v>13161</v>
      </c>
      <c r="B435" s="57">
        <v>43671.138194444444</v>
      </c>
      <c r="C435" s="59">
        <v>43580.5</v>
      </c>
      <c r="D435" s="59">
        <v>43632.5</v>
      </c>
      <c r="E435" s="63" t="s">
        <v>3523</v>
      </c>
      <c r="F435" s="59">
        <v>44058.461805555555</v>
      </c>
      <c r="G435" s="63"/>
      <c r="H435" s="59"/>
      <c r="I435" s="61"/>
      <c r="J435" s="62"/>
      <c r="K435" s="61">
        <v>44058</v>
      </c>
      <c r="L435" s="62">
        <v>0</v>
      </c>
      <c r="M435" s="62" t="s">
        <v>1768</v>
      </c>
      <c r="N435" s="62"/>
      <c r="O435" s="62"/>
      <c r="P435" s="62">
        <v>1</v>
      </c>
      <c r="Q435" s="62">
        <v>0</v>
      </c>
      <c r="R435" s="62" t="s">
        <v>1768</v>
      </c>
      <c r="S435" s="62"/>
    </row>
    <row r="436" spans="1:19" s="3" customFormat="1" ht="15" customHeight="1">
      <c r="A436" s="56">
        <v>22364</v>
      </c>
      <c r="B436" s="57">
        <v>43871.095833333333</v>
      </c>
      <c r="C436" s="59">
        <v>44055.631944444445</v>
      </c>
      <c r="D436" s="60">
        <v>44062.604166666664</v>
      </c>
      <c r="E436" s="60">
        <v>44126.495138888888</v>
      </c>
      <c r="F436" s="59"/>
      <c r="G436" s="59"/>
      <c r="H436" s="59"/>
      <c r="I436" s="61"/>
      <c r="J436" s="62"/>
      <c r="K436" s="61">
        <v>44055</v>
      </c>
      <c r="L436" s="62">
        <v>2</v>
      </c>
      <c r="M436" s="62" t="s">
        <v>1768</v>
      </c>
      <c r="N436" s="62" t="b">
        <v>1</v>
      </c>
      <c r="O436" s="62"/>
      <c r="P436" s="62">
        <v>1</v>
      </c>
      <c r="Q436" s="62">
        <v>2</v>
      </c>
      <c r="R436" s="62" t="s">
        <v>1768</v>
      </c>
      <c r="S436" s="62" t="b">
        <v>1</v>
      </c>
    </row>
    <row r="437" spans="1:19" s="3" customFormat="1" ht="15" customHeight="1">
      <c r="A437" s="56">
        <v>20186</v>
      </c>
      <c r="B437" s="57">
        <v>43775.092361111114</v>
      </c>
      <c r="C437" s="59">
        <v>43580.5</v>
      </c>
      <c r="D437" s="59"/>
      <c r="E437" s="59"/>
      <c r="F437" s="59"/>
      <c r="G437" s="59"/>
      <c r="H437" s="59"/>
      <c r="I437" s="61"/>
      <c r="J437" s="62"/>
      <c r="K437" s="61">
        <v>44123</v>
      </c>
      <c r="L437" s="62">
        <v>0</v>
      </c>
      <c r="M437" s="62" t="s">
        <v>1768</v>
      </c>
      <c r="N437" s="62" t="b">
        <v>1</v>
      </c>
      <c r="O437" s="62"/>
      <c r="P437" s="62">
        <v>1</v>
      </c>
      <c r="Q437" s="62">
        <v>0</v>
      </c>
      <c r="R437" s="62" t="s">
        <v>1768</v>
      </c>
      <c r="S437" s="62" t="b">
        <v>1</v>
      </c>
    </row>
    <row r="438" spans="1:19" s="3" customFormat="1" ht="15" customHeight="1">
      <c r="A438" s="56">
        <v>6949</v>
      </c>
      <c r="B438" s="57">
        <v>43598.202777777777</v>
      </c>
      <c r="C438" s="59">
        <v>43580.5</v>
      </c>
      <c r="D438" s="59">
        <v>43721.388888888891</v>
      </c>
      <c r="E438" s="59">
        <v>44128.430555555555</v>
      </c>
      <c r="F438" s="59"/>
      <c r="G438" s="59"/>
      <c r="H438" s="59"/>
      <c r="I438" s="61"/>
      <c r="J438" s="62"/>
      <c r="K438" s="61">
        <v>44128</v>
      </c>
      <c r="L438" s="62">
        <v>0</v>
      </c>
      <c r="M438" s="62" t="s">
        <v>1768</v>
      </c>
      <c r="N438" s="62" t="b">
        <v>1</v>
      </c>
      <c r="O438" s="62"/>
      <c r="P438" s="62">
        <v>1</v>
      </c>
      <c r="Q438" s="62">
        <v>0</v>
      </c>
      <c r="R438" s="62" t="s">
        <v>1768</v>
      </c>
      <c r="S438" s="62" t="b">
        <v>1</v>
      </c>
    </row>
    <row r="439" spans="1:19" s="3" customFormat="1" ht="15" customHeight="1">
      <c r="A439" s="56">
        <v>11912</v>
      </c>
      <c r="B439" s="57">
        <v>43648.052777777775</v>
      </c>
      <c r="C439" s="59">
        <v>43580.5</v>
      </c>
      <c r="D439" s="59">
        <v>43632.5</v>
      </c>
      <c r="E439" s="60">
        <v>44121.512499999997</v>
      </c>
      <c r="F439" s="59"/>
      <c r="G439" s="59"/>
      <c r="H439" s="59"/>
      <c r="I439" s="61"/>
      <c r="J439" s="62"/>
      <c r="K439" s="61">
        <v>43678</v>
      </c>
      <c r="L439" s="62">
        <v>1</v>
      </c>
      <c r="M439" s="62" t="s">
        <v>1768</v>
      </c>
      <c r="N439" s="62" t="b">
        <v>1</v>
      </c>
      <c r="O439" s="62"/>
      <c r="P439" s="62">
        <v>1</v>
      </c>
      <c r="Q439" s="62">
        <v>1</v>
      </c>
      <c r="R439" s="62" t="s">
        <v>1768</v>
      </c>
      <c r="S439" s="62" t="b">
        <v>1</v>
      </c>
    </row>
    <row r="440" spans="1:19" s="3" customFormat="1" ht="15" customHeight="1">
      <c r="A440" s="56">
        <v>11902</v>
      </c>
      <c r="B440" s="57">
        <v>43648.052083333336</v>
      </c>
      <c r="C440" s="59">
        <v>43580.5</v>
      </c>
      <c r="D440" s="59">
        <v>43678.486111111109</v>
      </c>
      <c r="E440" s="60">
        <v>44121.515972222223</v>
      </c>
      <c r="F440" s="59"/>
      <c r="G440" s="59"/>
      <c r="H440" s="59"/>
      <c r="I440" s="61"/>
      <c r="J440" s="62"/>
      <c r="K440" s="61">
        <v>43725</v>
      </c>
      <c r="L440" s="62">
        <v>1</v>
      </c>
      <c r="M440" s="62" t="s">
        <v>1768</v>
      </c>
      <c r="N440" s="62" t="b">
        <v>1</v>
      </c>
      <c r="O440" s="62"/>
      <c r="P440" s="62">
        <v>1</v>
      </c>
      <c r="Q440" s="62">
        <v>1</v>
      </c>
      <c r="R440" s="62" t="s">
        <v>1768</v>
      </c>
      <c r="S440" s="62" t="b">
        <v>1</v>
      </c>
    </row>
    <row r="441" spans="1:19" s="3" customFormat="1" ht="15" customHeight="1">
      <c r="A441" s="56">
        <v>22426</v>
      </c>
      <c r="B441" s="57">
        <v>43872.383333333331</v>
      </c>
      <c r="C441" s="59">
        <v>43580.5</v>
      </c>
      <c r="D441" s="59">
        <v>44055.708333333336</v>
      </c>
      <c r="E441" s="60">
        <v>44120.715277777781</v>
      </c>
      <c r="F441" s="59"/>
      <c r="G441" s="59"/>
      <c r="H441" s="59"/>
      <c r="I441" s="61"/>
      <c r="J441" s="62"/>
      <c r="K441" s="61">
        <v>44076</v>
      </c>
      <c r="L441" s="62">
        <v>1</v>
      </c>
      <c r="M441" s="62" t="s">
        <v>1768</v>
      </c>
      <c r="N441" s="62" t="b">
        <v>1</v>
      </c>
      <c r="O441" s="62"/>
      <c r="P441" s="62">
        <v>1</v>
      </c>
      <c r="Q441" s="62">
        <v>1</v>
      </c>
      <c r="R441" s="62" t="s">
        <v>1768</v>
      </c>
      <c r="S441" s="62" t="b">
        <v>1</v>
      </c>
    </row>
    <row r="442" spans="1:19" s="3" customFormat="1" ht="15" customHeight="1">
      <c r="A442" s="56">
        <v>15831</v>
      </c>
      <c r="B442" s="57">
        <v>43724.472916666666</v>
      </c>
      <c r="C442" s="59">
        <v>43580.5</v>
      </c>
      <c r="D442" s="60">
        <v>43741.361111111109</v>
      </c>
      <c r="E442" s="60">
        <v>44104.736111111109</v>
      </c>
      <c r="F442" s="59"/>
      <c r="G442" s="59"/>
      <c r="H442" s="59"/>
      <c r="I442" s="61"/>
      <c r="J442" s="62"/>
      <c r="K442" s="61">
        <v>43604</v>
      </c>
      <c r="L442" s="62">
        <v>2</v>
      </c>
      <c r="M442" s="62" t="s">
        <v>1768</v>
      </c>
      <c r="N442" s="62" t="b">
        <v>1</v>
      </c>
      <c r="O442" s="62"/>
      <c r="P442" s="62">
        <v>1</v>
      </c>
      <c r="Q442" s="62">
        <v>2</v>
      </c>
      <c r="R442" s="62" t="s">
        <v>1768</v>
      </c>
      <c r="S442" s="62" t="b">
        <v>1</v>
      </c>
    </row>
    <row r="443" spans="1:19" s="3" customFormat="1" ht="15" customHeight="1">
      <c r="A443" s="56">
        <v>10675</v>
      </c>
      <c r="B443" s="57">
        <v>43628.253472222219</v>
      </c>
      <c r="C443" s="59">
        <v>43580.5</v>
      </c>
      <c r="D443" s="59">
        <v>43672.649305555555</v>
      </c>
      <c r="E443" s="60">
        <v>43770.759027777778</v>
      </c>
      <c r="F443" s="59"/>
      <c r="G443" s="59"/>
      <c r="H443" s="59"/>
      <c r="I443" s="61"/>
      <c r="J443" s="62"/>
      <c r="K443" s="61">
        <v>43762</v>
      </c>
      <c r="L443" s="62">
        <v>1</v>
      </c>
      <c r="M443" s="62" t="s">
        <v>1768</v>
      </c>
      <c r="N443" s="62" t="b">
        <v>1</v>
      </c>
      <c r="O443" s="62"/>
      <c r="P443" s="62">
        <v>1</v>
      </c>
      <c r="Q443" s="62">
        <v>1</v>
      </c>
      <c r="R443" s="62" t="s">
        <v>1768</v>
      </c>
      <c r="S443" s="62" t="b">
        <v>1</v>
      </c>
    </row>
    <row r="444" spans="1:19" s="3" customFormat="1" ht="15" customHeight="1">
      <c r="A444" s="56">
        <v>26595</v>
      </c>
      <c r="B444" s="57">
        <v>44154.180555555555</v>
      </c>
      <c r="C444" s="59"/>
      <c r="D444" s="59"/>
      <c r="E444" s="59"/>
      <c r="F444" s="59"/>
      <c r="G444" s="59"/>
      <c r="H444" s="59"/>
      <c r="I444" s="61"/>
      <c r="J444" s="62"/>
      <c r="K444" s="61">
        <v>44092</v>
      </c>
      <c r="L444" s="62">
        <v>0</v>
      </c>
      <c r="M444" s="62" t="s">
        <v>1768</v>
      </c>
      <c r="N444" s="62" t="b">
        <v>1</v>
      </c>
      <c r="O444" s="62"/>
      <c r="P444" s="62">
        <v>1</v>
      </c>
      <c r="Q444" s="62">
        <v>0</v>
      </c>
      <c r="R444" s="62" t="s">
        <v>1768</v>
      </c>
      <c r="S444" s="62" t="b">
        <v>1</v>
      </c>
    </row>
    <row r="445" spans="1:19" s="3" customFormat="1" ht="15" customHeight="1">
      <c r="A445" s="56">
        <v>22874</v>
      </c>
      <c r="B445" s="57">
        <v>43875.5</v>
      </c>
      <c r="C445" s="59">
        <v>43580.5</v>
      </c>
      <c r="D445" s="59">
        <v>43879.420138888891</v>
      </c>
      <c r="E445" s="60">
        <v>44058.38958333333</v>
      </c>
      <c r="F445" s="59"/>
      <c r="G445" s="59"/>
      <c r="H445" s="59"/>
      <c r="I445" s="61"/>
      <c r="J445" s="62"/>
      <c r="K445" s="61">
        <v>43882</v>
      </c>
      <c r="L445" s="62">
        <v>1</v>
      </c>
      <c r="M445" s="62" t="s">
        <v>1768</v>
      </c>
      <c r="N445" s="62" t="b">
        <v>1</v>
      </c>
      <c r="O445" s="62"/>
      <c r="P445" s="62">
        <v>1</v>
      </c>
      <c r="Q445" s="62">
        <v>1</v>
      </c>
      <c r="R445" s="62" t="s">
        <v>1768</v>
      </c>
      <c r="S445" s="62" t="b">
        <v>1</v>
      </c>
    </row>
    <row r="446" spans="1:19" s="3" customFormat="1" ht="15" customHeight="1">
      <c r="A446" s="56">
        <v>20554</v>
      </c>
      <c r="B446" s="57">
        <v>43781.443749999999</v>
      </c>
      <c r="C446" s="59">
        <v>43580.5</v>
      </c>
      <c r="D446" s="59">
        <v>43850.9375</v>
      </c>
      <c r="E446" s="59">
        <v>43851.722222222219</v>
      </c>
      <c r="F446" s="59"/>
      <c r="G446" s="59"/>
      <c r="H446" s="59"/>
      <c r="I446" s="61"/>
      <c r="J446" s="62"/>
      <c r="K446" s="61">
        <v>44011</v>
      </c>
      <c r="L446" s="62">
        <v>0</v>
      </c>
      <c r="M446" s="62" t="s">
        <v>1768</v>
      </c>
      <c r="N446" s="62" t="b">
        <v>1</v>
      </c>
      <c r="O446" s="62"/>
      <c r="P446" s="62">
        <v>1</v>
      </c>
      <c r="Q446" s="62">
        <v>0</v>
      </c>
      <c r="R446" s="62" t="s">
        <v>1768</v>
      </c>
      <c r="S446" s="62" t="b">
        <v>1</v>
      </c>
    </row>
    <row r="447" spans="1:19" s="3" customFormat="1" ht="15" customHeight="1">
      <c r="A447" s="56">
        <v>10395</v>
      </c>
      <c r="B447" s="57">
        <v>43628.180555555555</v>
      </c>
      <c r="C447" s="59">
        <v>43580.5</v>
      </c>
      <c r="D447" s="59">
        <v>43657.508333333331</v>
      </c>
      <c r="E447" s="59">
        <v>43714.767361111109</v>
      </c>
      <c r="F447" s="59"/>
      <c r="G447" s="59"/>
      <c r="H447" s="59"/>
      <c r="I447" s="62"/>
      <c r="J447" s="62"/>
      <c r="K447" s="62" t="s">
        <v>3572</v>
      </c>
      <c r="L447" s="62">
        <v>0</v>
      </c>
      <c r="M447" s="62" t="s">
        <v>1768</v>
      </c>
      <c r="N447" s="62" t="b">
        <v>1</v>
      </c>
      <c r="O447" s="62"/>
      <c r="P447" s="62">
        <v>1</v>
      </c>
      <c r="Q447" s="62">
        <v>0</v>
      </c>
      <c r="R447" s="62" t="s">
        <v>1768</v>
      </c>
      <c r="S447" s="62" t="b">
        <v>1</v>
      </c>
    </row>
    <row r="448" spans="1:19" s="3" customFormat="1" ht="15" customHeight="1">
      <c r="A448" s="56">
        <v>26379</v>
      </c>
      <c r="B448" s="57">
        <v>44133.192361111112</v>
      </c>
      <c r="C448" s="59"/>
      <c r="D448" s="59"/>
      <c r="E448" s="59"/>
      <c r="F448" s="59"/>
      <c r="G448" s="59"/>
      <c r="H448" s="59"/>
      <c r="I448" s="61"/>
      <c r="J448" s="62"/>
      <c r="K448" s="61">
        <v>44187</v>
      </c>
      <c r="L448" s="62">
        <v>0</v>
      </c>
      <c r="M448" s="62" t="s">
        <v>1768</v>
      </c>
      <c r="N448" s="62" t="b">
        <v>1</v>
      </c>
      <c r="O448" s="62"/>
      <c r="P448" s="62">
        <v>1</v>
      </c>
      <c r="Q448" s="62">
        <v>0</v>
      </c>
      <c r="R448" s="62" t="s">
        <v>1768</v>
      </c>
      <c r="S448" s="62" t="b">
        <v>1</v>
      </c>
    </row>
    <row r="449" spans="1:19" s="3" customFormat="1" ht="15" customHeight="1">
      <c r="A449" s="56">
        <v>7284</v>
      </c>
      <c r="B449" s="57">
        <v>43600.243055555555</v>
      </c>
      <c r="C449" s="59">
        <v>43580.5</v>
      </c>
      <c r="D449" s="60">
        <v>43994.555555555555</v>
      </c>
      <c r="E449" s="60">
        <v>44103.722222222219</v>
      </c>
      <c r="F449" s="59"/>
      <c r="G449" s="59"/>
      <c r="H449" s="59"/>
      <c r="I449" s="61"/>
      <c r="J449" s="62"/>
      <c r="K449" s="61">
        <v>43696</v>
      </c>
      <c r="L449" s="62">
        <v>2</v>
      </c>
      <c r="M449" s="62" t="s">
        <v>1768</v>
      </c>
      <c r="N449" s="62" t="b">
        <v>1</v>
      </c>
      <c r="O449" s="62"/>
      <c r="P449" s="62">
        <v>1</v>
      </c>
      <c r="Q449" s="62">
        <v>2</v>
      </c>
      <c r="R449" s="62" t="s">
        <v>1768</v>
      </c>
      <c r="S449" s="62" t="b">
        <v>1</v>
      </c>
    </row>
    <row r="450" spans="1:19" s="3" customFormat="1" ht="15" customHeight="1">
      <c r="A450" s="56">
        <v>16509</v>
      </c>
      <c r="B450" s="57">
        <v>43739.457638888889</v>
      </c>
      <c r="C450" s="59">
        <v>43580.5</v>
      </c>
      <c r="D450" s="60">
        <v>43986.642361111109</v>
      </c>
      <c r="E450" s="60">
        <v>44051.581250000003</v>
      </c>
      <c r="F450" s="59"/>
      <c r="G450" s="59"/>
      <c r="H450" s="59"/>
      <c r="I450" s="61"/>
      <c r="J450" s="62"/>
      <c r="K450" s="61">
        <v>43591</v>
      </c>
      <c r="L450" s="62">
        <v>2</v>
      </c>
      <c r="M450" s="62" t="s">
        <v>1768</v>
      </c>
      <c r="N450" s="62" t="b">
        <v>1</v>
      </c>
      <c r="O450" s="62"/>
      <c r="P450" s="62">
        <v>1</v>
      </c>
      <c r="Q450" s="62">
        <v>2</v>
      </c>
      <c r="R450" s="62" t="s">
        <v>1768</v>
      </c>
      <c r="S450" s="62" t="b">
        <v>1</v>
      </c>
    </row>
    <row r="451" spans="1:19" s="3" customFormat="1" ht="15" customHeight="1">
      <c r="A451" s="56">
        <v>20704</v>
      </c>
      <c r="B451" s="57">
        <v>43781.145833333336</v>
      </c>
      <c r="C451" s="59">
        <v>43896.510416666664</v>
      </c>
      <c r="D451" s="59">
        <v>43868.501388888886</v>
      </c>
      <c r="E451" s="59">
        <v>43876.414583333331</v>
      </c>
      <c r="F451" s="59"/>
      <c r="G451" s="59"/>
      <c r="H451" s="59"/>
      <c r="I451" s="61"/>
      <c r="J451" s="62"/>
      <c r="K451" s="61">
        <v>44066</v>
      </c>
      <c r="L451" s="62">
        <v>0</v>
      </c>
      <c r="M451" s="62" t="s">
        <v>1768</v>
      </c>
      <c r="N451" s="62" t="b">
        <v>1</v>
      </c>
      <c r="O451" s="62"/>
      <c r="P451" s="62">
        <v>1</v>
      </c>
      <c r="Q451" s="62">
        <v>0</v>
      </c>
      <c r="R451" s="62" t="s">
        <v>1768</v>
      </c>
      <c r="S451" s="62" t="b">
        <v>1</v>
      </c>
    </row>
    <row r="452" spans="1:19" s="3" customFormat="1" ht="15" customHeight="1">
      <c r="A452" s="56">
        <v>25520</v>
      </c>
      <c r="B452" s="57">
        <v>44090.093055555553</v>
      </c>
      <c r="C452" s="59">
        <v>43580</v>
      </c>
      <c r="D452" s="60">
        <v>44119.684027777781</v>
      </c>
      <c r="E452" s="60" t="s">
        <v>3591</v>
      </c>
      <c r="F452" s="59"/>
      <c r="G452" s="59"/>
      <c r="H452" s="59"/>
      <c r="I452" s="61"/>
      <c r="J452" s="62"/>
      <c r="K452" s="61">
        <v>43647</v>
      </c>
      <c r="L452" s="62">
        <v>2</v>
      </c>
      <c r="M452" s="62" t="s">
        <v>1768</v>
      </c>
      <c r="N452" s="62" t="b">
        <v>1</v>
      </c>
      <c r="O452" s="62"/>
      <c r="P452" s="62">
        <v>1</v>
      </c>
      <c r="Q452" s="62">
        <v>2</v>
      </c>
      <c r="R452" s="62" t="s">
        <v>1768</v>
      </c>
      <c r="S452" s="62" t="b">
        <v>1</v>
      </c>
    </row>
    <row r="453" spans="1:19" s="3" customFormat="1" ht="15" customHeight="1">
      <c r="A453" s="56">
        <v>15081</v>
      </c>
      <c r="B453" s="57">
        <v>43707.461805555555</v>
      </c>
      <c r="C453" s="59">
        <v>43580.5</v>
      </c>
      <c r="D453" s="60">
        <v>43776.548611111109</v>
      </c>
      <c r="E453" s="60">
        <v>44051.459722222222</v>
      </c>
      <c r="F453" s="63"/>
      <c r="G453" s="59"/>
      <c r="H453" s="59"/>
      <c r="I453" s="61"/>
      <c r="J453" s="62"/>
      <c r="K453" s="61">
        <v>43586</v>
      </c>
      <c r="L453" s="62">
        <v>2</v>
      </c>
      <c r="M453" s="62" t="s">
        <v>1768</v>
      </c>
      <c r="N453" s="62" t="b">
        <v>1</v>
      </c>
      <c r="O453" s="62"/>
      <c r="P453" s="62">
        <v>1</v>
      </c>
      <c r="Q453" s="62">
        <v>2</v>
      </c>
      <c r="R453" s="62" t="s">
        <v>1768</v>
      </c>
      <c r="S453" s="62" t="b">
        <v>1</v>
      </c>
    </row>
    <row r="454" spans="1:19" s="3" customFormat="1" ht="15" customHeight="1">
      <c r="A454" s="56">
        <v>10509</v>
      </c>
      <c r="B454" s="57">
        <v>43628.213888888888</v>
      </c>
      <c r="C454" s="59">
        <v>43580.5</v>
      </c>
      <c r="D454" s="59">
        <v>43714.75</v>
      </c>
      <c r="E454" s="59">
        <v>44176.423611111109</v>
      </c>
      <c r="F454" s="64" t="s">
        <v>3608</v>
      </c>
      <c r="G454" s="63"/>
      <c r="H454" s="63"/>
      <c r="I454" s="61"/>
      <c r="J454" s="62"/>
      <c r="K454" s="61">
        <v>44181</v>
      </c>
      <c r="L454" s="62">
        <v>1</v>
      </c>
      <c r="M454" s="62" t="s">
        <v>1768</v>
      </c>
      <c r="N454" s="62"/>
      <c r="O454" s="62"/>
      <c r="P454" s="62">
        <v>1</v>
      </c>
      <c r="Q454" s="62">
        <v>1</v>
      </c>
      <c r="R454" s="62" t="s">
        <v>1768</v>
      </c>
      <c r="S454" s="62"/>
    </row>
    <row r="455" spans="1:19" s="3" customFormat="1" ht="15" customHeight="1">
      <c r="A455" s="56">
        <v>22462</v>
      </c>
      <c r="B455" s="57">
        <v>43872.461111111108</v>
      </c>
      <c r="C455" s="59">
        <v>44018.645833333336</v>
      </c>
      <c r="D455" s="59">
        <v>44027.685416666667</v>
      </c>
      <c r="E455" s="63" t="s">
        <v>3628</v>
      </c>
      <c r="F455" s="59">
        <v>44065.482638888891</v>
      </c>
      <c r="G455" s="63"/>
      <c r="H455" s="63"/>
      <c r="I455" s="61"/>
      <c r="J455" s="62"/>
      <c r="K455" s="61">
        <v>44065</v>
      </c>
      <c r="L455" s="62">
        <v>0</v>
      </c>
      <c r="M455" s="62" t="s">
        <v>1768</v>
      </c>
      <c r="N455" s="62" t="b">
        <v>1</v>
      </c>
      <c r="O455" s="62"/>
      <c r="P455" s="62">
        <v>1</v>
      </c>
      <c r="Q455" s="62">
        <v>0</v>
      </c>
      <c r="R455" s="62" t="s">
        <v>1768</v>
      </c>
      <c r="S455" s="62" t="b">
        <v>1</v>
      </c>
    </row>
    <row r="456" spans="1:19" s="3" customFormat="1" ht="15" customHeight="1">
      <c r="A456" s="56">
        <v>23072</v>
      </c>
      <c r="B456" s="57">
        <v>43880.171527777777</v>
      </c>
      <c r="C456" s="59">
        <v>43894.4375</v>
      </c>
      <c r="D456" s="59">
        <v>43994.440972222219</v>
      </c>
      <c r="E456" s="63" t="s">
        <v>3632</v>
      </c>
      <c r="F456" s="60">
        <v>44055.736111111109</v>
      </c>
      <c r="G456" s="63"/>
      <c r="H456" s="63"/>
      <c r="I456" s="61"/>
      <c r="J456" s="62"/>
      <c r="K456" s="61">
        <v>44007</v>
      </c>
      <c r="L456" s="62">
        <v>1</v>
      </c>
      <c r="M456" s="62" t="s">
        <v>1768</v>
      </c>
      <c r="N456" s="62" t="b">
        <v>1</v>
      </c>
      <c r="O456" s="62"/>
      <c r="P456" s="62">
        <v>1</v>
      </c>
      <c r="Q456" s="62">
        <v>1</v>
      </c>
      <c r="R456" s="62" t="s">
        <v>1768</v>
      </c>
      <c r="S456" s="62" t="b">
        <v>1</v>
      </c>
    </row>
    <row r="457" spans="1:19" s="3" customFormat="1" ht="15" customHeight="1">
      <c r="A457" s="56">
        <v>19271</v>
      </c>
      <c r="B457" s="57">
        <v>43767.378472222219</v>
      </c>
      <c r="C457" s="59">
        <v>43580.5</v>
      </c>
      <c r="D457" s="59">
        <v>43867.989583333336</v>
      </c>
      <c r="E457" s="63" t="s">
        <v>3636</v>
      </c>
      <c r="F457" s="60">
        <v>44067.711805555555</v>
      </c>
      <c r="G457" s="63"/>
      <c r="H457" s="63"/>
      <c r="I457" s="61"/>
      <c r="J457" s="62"/>
      <c r="K457" s="61">
        <v>44056</v>
      </c>
      <c r="L457" s="62">
        <v>1</v>
      </c>
      <c r="M457" s="62" t="s">
        <v>1768</v>
      </c>
      <c r="N457" s="62" t="b">
        <v>1</v>
      </c>
      <c r="O457" s="62"/>
      <c r="P457" s="62">
        <v>1</v>
      </c>
      <c r="Q457" s="62">
        <v>1</v>
      </c>
      <c r="R457" s="62" t="s">
        <v>1768</v>
      </c>
      <c r="S457" s="62" t="b">
        <v>1</v>
      </c>
    </row>
    <row r="458" spans="1:19" s="3" customFormat="1" ht="15" customHeight="1">
      <c r="A458" s="56">
        <v>11901</v>
      </c>
      <c r="B458" s="57">
        <v>43648.050694444442</v>
      </c>
      <c r="C458" s="59">
        <v>43580.5</v>
      </c>
      <c r="D458" s="59">
        <v>43678.384027777778</v>
      </c>
      <c r="E458" s="59">
        <v>43680.611111111109</v>
      </c>
      <c r="F458" s="63"/>
      <c r="G458" s="63"/>
      <c r="H458" s="63"/>
      <c r="I458" s="61"/>
      <c r="J458" s="62"/>
      <c r="K458" s="61">
        <v>44174</v>
      </c>
      <c r="L458" s="62">
        <v>0</v>
      </c>
      <c r="M458" s="62" t="s">
        <v>1768</v>
      </c>
      <c r="N458" s="62" t="b">
        <v>1</v>
      </c>
      <c r="O458" s="62"/>
      <c r="P458" s="62">
        <v>1</v>
      </c>
      <c r="Q458" s="62">
        <v>0</v>
      </c>
      <c r="R458" s="62" t="s">
        <v>1768</v>
      </c>
      <c r="S458" s="62" t="b">
        <v>1</v>
      </c>
    </row>
    <row r="459" spans="1:19" s="3" customFormat="1" ht="15" customHeight="1">
      <c r="A459" s="56">
        <v>17276</v>
      </c>
      <c r="B459" s="57">
        <v>43753.368750000001</v>
      </c>
      <c r="C459" s="59">
        <v>43580.5</v>
      </c>
      <c r="D459" s="60">
        <v>44005.614583333336</v>
      </c>
      <c r="E459" s="60">
        <v>44051.4</v>
      </c>
      <c r="F459" s="63"/>
      <c r="G459" s="63"/>
      <c r="H459" s="63"/>
      <c r="I459" s="61"/>
      <c r="J459" s="62"/>
      <c r="K459" s="61">
        <v>43838</v>
      </c>
      <c r="L459" s="62">
        <v>2</v>
      </c>
      <c r="M459" s="62" t="s">
        <v>1768</v>
      </c>
      <c r="N459" s="62" t="b">
        <v>1</v>
      </c>
      <c r="O459" s="62"/>
      <c r="P459" s="62">
        <v>1</v>
      </c>
      <c r="Q459" s="62">
        <v>2</v>
      </c>
      <c r="R459" s="62" t="s">
        <v>1768</v>
      </c>
      <c r="S459" s="62" t="b">
        <v>1</v>
      </c>
    </row>
    <row r="460" spans="1:19" s="3" customFormat="1" ht="15" customHeight="1">
      <c r="A460" s="56">
        <v>17291</v>
      </c>
      <c r="B460" s="57">
        <v>43753.378472222219</v>
      </c>
      <c r="C460" s="59">
        <v>43580.5</v>
      </c>
      <c r="D460" s="59">
        <v>44062.736111111109</v>
      </c>
      <c r="E460" s="59">
        <v>44121.472916666666</v>
      </c>
      <c r="F460" s="63"/>
      <c r="G460" s="63"/>
      <c r="H460" s="63"/>
      <c r="I460" s="61"/>
      <c r="J460" s="62"/>
      <c r="K460" s="61">
        <v>44121</v>
      </c>
      <c r="L460" s="62">
        <v>0</v>
      </c>
      <c r="M460" s="62" t="s">
        <v>1768</v>
      </c>
      <c r="N460" s="62" t="b">
        <v>1</v>
      </c>
      <c r="O460" s="62"/>
      <c r="P460" s="62">
        <v>1</v>
      </c>
      <c r="Q460" s="62">
        <v>0</v>
      </c>
      <c r="R460" s="62" t="s">
        <v>1768</v>
      </c>
      <c r="S460" s="62" t="b">
        <v>1</v>
      </c>
    </row>
    <row r="461" spans="1:19" s="3" customFormat="1" ht="15" customHeight="1">
      <c r="A461" s="56">
        <v>17329</v>
      </c>
      <c r="B461" s="57">
        <v>43753.405555555553</v>
      </c>
      <c r="C461" s="59">
        <v>43580.5</v>
      </c>
      <c r="D461" s="60">
        <v>43985.555555555555</v>
      </c>
      <c r="E461" s="60">
        <v>44058.407638888886</v>
      </c>
      <c r="F461" s="63"/>
      <c r="G461" s="63"/>
      <c r="H461" s="63"/>
      <c r="I461" s="61"/>
      <c r="J461" s="62"/>
      <c r="K461" s="61">
        <v>43838</v>
      </c>
      <c r="L461" s="62">
        <v>2</v>
      </c>
      <c r="M461" s="62" t="s">
        <v>1768</v>
      </c>
      <c r="N461" s="62" t="b">
        <v>1</v>
      </c>
      <c r="O461" s="62"/>
      <c r="P461" s="62">
        <v>1</v>
      </c>
      <c r="Q461" s="62">
        <v>2</v>
      </c>
      <c r="R461" s="62" t="s">
        <v>1768</v>
      </c>
      <c r="S461" s="62" t="b">
        <v>1</v>
      </c>
    </row>
    <row r="462" spans="1:19" s="3" customFormat="1" ht="15" customHeight="1">
      <c r="A462" s="56">
        <v>17448</v>
      </c>
      <c r="B462" s="57">
        <v>43753.463194444441</v>
      </c>
      <c r="C462" s="59">
        <v>43580.5</v>
      </c>
      <c r="D462" s="59">
        <v>43857.627083333333</v>
      </c>
      <c r="E462" s="59">
        <v>44128.440972222219</v>
      </c>
      <c r="F462" s="63"/>
      <c r="G462" s="63"/>
      <c r="H462" s="63"/>
      <c r="I462" s="61"/>
      <c r="J462" s="62"/>
      <c r="K462" s="61">
        <v>44133</v>
      </c>
      <c r="L462" s="62">
        <v>0</v>
      </c>
      <c r="M462" s="62" t="s">
        <v>1768</v>
      </c>
      <c r="N462" s="62" t="b">
        <v>1</v>
      </c>
      <c r="O462" s="62"/>
      <c r="P462" s="62">
        <v>1</v>
      </c>
      <c r="Q462" s="62">
        <v>0</v>
      </c>
      <c r="R462" s="62" t="s">
        <v>1768</v>
      </c>
      <c r="S462" s="62" t="b">
        <v>1</v>
      </c>
    </row>
    <row r="463" spans="1:19" s="3" customFormat="1" ht="15" customHeight="1">
      <c r="A463" s="56">
        <v>17754</v>
      </c>
      <c r="B463" s="57">
        <v>43756.111805555556</v>
      </c>
      <c r="C463" s="59">
        <v>43580.5</v>
      </c>
      <c r="D463" s="59">
        <v>43808.508333333331</v>
      </c>
      <c r="E463" s="60">
        <v>43862.458333333336</v>
      </c>
      <c r="F463" s="63"/>
      <c r="G463" s="63"/>
      <c r="H463" s="63"/>
      <c r="I463" s="61"/>
      <c r="J463" s="62"/>
      <c r="K463" s="61">
        <v>43776</v>
      </c>
      <c r="L463" s="62">
        <v>1</v>
      </c>
      <c r="M463" s="62" t="s">
        <v>1768</v>
      </c>
      <c r="N463" s="62" t="b">
        <v>1</v>
      </c>
      <c r="O463" s="62"/>
      <c r="P463" s="62">
        <v>1</v>
      </c>
      <c r="Q463" s="62">
        <v>1</v>
      </c>
      <c r="R463" s="62" t="s">
        <v>1768</v>
      </c>
      <c r="S463" s="62" t="b">
        <v>1</v>
      </c>
    </row>
    <row r="464" spans="1:19" s="3" customFormat="1" ht="15" customHeight="1">
      <c r="A464" s="56">
        <v>18315</v>
      </c>
      <c r="B464" s="57">
        <v>43761.463194444441</v>
      </c>
      <c r="C464" s="59">
        <v>43580.5</v>
      </c>
      <c r="D464" s="60">
        <v>44062.777777777781</v>
      </c>
      <c r="E464" s="60">
        <v>44121.454861111109</v>
      </c>
      <c r="F464" s="63"/>
      <c r="G464" s="63"/>
      <c r="H464" s="63"/>
      <c r="I464" s="61"/>
      <c r="J464" s="62"/>
      <c r="K464" s="61">
        <v>43775</v>
      </c>
      <c r="L464" s="62">
        <v>2</v>
      </c>
      <c r="M464" s="62" t="s">
        <v>1768</v>
      </c>
      <c r="N464" s="62" t="b">
        <v>1</v>
      </c>
      <c r="O464" s="62"/>
      <c r="P464" s="62">
        <v>1</v>
      </c>
      <c r="Q464" s="62">
        <v>2</v>
      </c>
      <c r="R464" s="62" t="s">
        <v>1768</v>
      </c>
      <c r="S464" s="62" t="b">
        <v>1</v>
      </c>
    </row>
    <row r="465" spans="1:19" s="3" customFormat="1" ht="15" customHeight="1">
      <c r="A465" s="56">
        <v>18619</v>
      </c>
      <c r="B465" s="57">
        <v>43761.332638888889</v>
      </c>
      <c r="C465" s="59">
        <v>43580.5</v>
      </c>
      <c r="D465" s="60">
        <v>43868.565972222219</v>
      </c>
      <c r="E465" s="60">
        <v>43876.427777777775</v>
      </c>
      <c r="F465" s="63"/>
      <c r="G465" s="63"/>
      <c r="H465" s="63"/>
      <c r="I465" s="61"/>
      <c r="J465" s="62"/>
      <c r="K465" s="61">
        <v>43801</v>
      </c>
      <c r="L465" s="62">
        <v>2</v>
      </c>
      <c r="M465" s="62" t="s">
        <v>1768</v>
      </c>
      <c r="N465" s="62" t="b">
        <v>1</v>
      </c>
      <c r="O465" s="62"/>
      <c r="P465" s="62">
        <v>1</v>
      </c>
      <c r="Q465" s="62">
        <v>2</v>
      </c>
      <c r="R465" s="62" t="s">
        <v>1768</v>
      </c>
      <c r="S465" s="62" t="b">
        <v>1</v>
      </c>
    </row>
    <row r="466" spans="1:19" s="3" customFormat="1" ht="15" customHeight="1">
      <c r="A466" s="56">
        <v>18658</v>
      </c>
      <c r="B466" s="57">
        <v>43761.349305555559</v>
      </c>
      <c r="C466" s="59">
        <v>43580.5</v>
      </c>
      <c r="D466" s="60">
        <v>44040.55</v>
      </c>
      <c r="E466" s="60">
        <v>44042.740972222222</v>
      </c>
      <c r="F466" s="63"/>
      <c r="G466" s="63"/>
      <c r="H466" s="63"/>
      <c r="I466" s="61"/>
      <c r="J466" s="62"/>
      <c r="K466" s="61">
        <v>43753</v>
      </c>
      <c r="L466" s="62">
        <v>2</v>
      </c>
      <c r="M466" s="62" t="s">
        <v>1768</v>
      </c>
      <c r="N466" s="62" t="b">
        <v>1</v>
      </c>
      <c r="O466" s="62"/>
      <c r="P466" s="62">
        <v>1</v>
      </c>
      <c r="Q466" s="62">
        <v>2</v>
      </c>
      <c r="R466" s="62" t="s">
        <v>1768</v>
      </c>
      <c r="S466" s="62" t="b">
        <v>1</v>
      </c>
    </row>
    <row r="467" spans="1:19" s="3" customFormat="1" ht="15" customHeight="1">
      <c r="A467" s="56">
        <v>18979</v>
      </c>
      <c r="B467" s="57">
        <v>43766.37777777778</v>
      </c>
      <c r="C467" s="59">
        <v>43580.5</v>
      </c>
      <c r="D467" s="59">
        <v>44104.681944444441</v>
      </c>
      <c r="E467" s="60">
        <v>44121.482638888891</v>
      </c>
      <c r="F467" s="63"/>
      <c r="G467" s="63"/>
      <c r="H467" s="63"/>
      <c r="I467" s="61"/>
      <c r="J467" s="62"/>
      <c r="K467" s="61">
        <v>44104</v>
      </c>
      <c r="L467" s="62">
        <v>1</v>
      </c>
      <c r="M467" s="62" t="s">
        <v>1768</v>
      </c>
      <c r="N467" s="62" t="b">
        <v>1</v>
      </c>
      <c r="O467" s="62"/>
      <c r="P467" s="62">
        <v>1</v>
      </c>
      <c r="Q467" s="62">
        <v>1</v>
      </c>
      <c r="R467" s="62" t="s">
        <v>1768</v>
      </c>
      <c r="S467" s="62" t="b">
        <v>1</v>
      </c>
    </row>
    <row r="468" spans="1:19" s="3" customFormat="1" ht="15" customHeight="1">
      <c r="A468" s="56">
        <v>18981</v>
      </c>
      <c r="B468" s="57">
        <v>43766.37777777778</v>
      </c>
      <c r="C468" s="59">
        <v>43580.5</v>
      </c>
      <c r="D468" s="59">
        <v>44104.690972222219</v>
      </c>
      <c r="E468" s="60">
        <v>44121.48541666667</v>
      </c>
      <c r="F468" s="63"/>
      <c r="G468" s="63"/>
      <c r="H468" s="63"/>
      <c r="I468" s="61"/>
      <c r="J468" s="62"/>
      <c r="K468" s="61">
        <v>44105</v>
      </c>
      <c r="L468" s="62">
        <v>1</v>
      </c>
      <c r="M468" s="62" t="s">
        <v>1768</v>
      </c>
      <c r="N468" s="62" t="b">
        <v>1</v>
      </c>
      <c r="O468" s="62"/>
      <c r="P468" s="62">
        <v>1</v>
      </c>
      <c r="Q468" s="62">
        <v>1</v>
      </c>
      <c r="R468" s="62" t="s">
        <v>1768</v>
      </c>
      <c r="S468" s="62" t="b">
        <v>1</v>
      </c>
    </row>
    <row r="469" spans="1:19" s="3" customFormat="1" ht="15" customHeight="1">
      <c r="A469" s="56">
        <v>19497</v>
      </c>
      <c r="B469" s="57">
        <v>43767.05972222222</v>
      </c>
      <c r="C469" s="59">
        <v>43580.5</v>
      </c>
      <c r="D469" s="59">
        <v>43776.524305555555</v>
      </c>
      <c r="E469" s="59">
        <v>44051.480555555558</v>
      </c>
      <c r="F469" s="63"/>
      <c r="G469" s="63"/>
      <c r="H469" s="63"/>
      <c r="I469" s="61"/>
      <c r="J469" s="62"/>
      <c r="K469" s="61">
        <v>44053</v>
      </c>
      <c r="L469" s="62">
        <v>0</v>
      </c>
      <c r="M469" s="62" t="s">
        <v>1768</v>
      </c>
      <c r="N469" s="62" t="b">
        <v>1</v>
      </c>
      <c r="O469" s="62"/>
      <c r="P469" s="62">
        <v>1</v>
      </c>
      <c r="Q469" s="62">
        <v>0</v>
      </c>
      <c r="R469" s="62" t="s">
        <v>1768</v>
      </c>
      <c r="S469" s="62" t="b">
        <v>1</v>
      </c>
    </row>
    <row r="470" spans="1:19" s="3" customFormat="1" ht="15" customHeight="1">
      <c r="A470" s="56">
        <v>19499</v>
      </c>
      <c r="B470" s="57">
        <v>43767.061805555553</v>
      </c>
      <c r="C470" s="59">
        <v>43580.5</v>
      </c>
      <c r="D470" s="59">
        <v>43776.534722222219</v>
      </c>
      <c r="E470" s="60">
        <v>43899.708333333336</v>
      </c>
      <c r="F470" s="63"/>
      <c r="G470" s="63"/>
      <c r="H470" s="63"/>
      <c r="I470" s="61"/>
      <c r="J470" s="62"/>
      <c r="K470" s="61">
        <v>43862</v>
      </c>
      <c r="L470" s="62">
        <v>1</v>
      </c>
      <c r="M470" s="62" t="s">
        <v>1768</v>
      </c>
      <c r="N470" s="62" t="b">
        <v>1</v>
      </c>
      <c r="O470" s="62"/>
      <c r="P470" s="62">
        <v>1</v>
      </c>
      <c r="Q470" s="62">
        <v>1</v>
      </c>
      <c r="R470" s="62" t="s">
        <v>1768</v>
      </c>
      <c r="S470" s="62" t="b">
        <v>1</v>
      </c>
    </row>
    <row r="471" spans="1:19" s="3" customFormat="1" ht="15" customHeight="1">
      <c r="A471" s="56">
        <v>19886</v>
      </c>
      <c r="B471" s="57">
        <v>43768.396527777775</v>
      </c>
      <c r="C471" s="59">
        <v>43580.5</v>
      </c>
      <c r="D471" s="59">
        <v>44104.65625</v>
      </c>
      <c r="E471" s="60">
        <v>44121.502083333333</v>
      </c>
      <c r="F471" s="63"/>
      <c r="G471" s="63"/>
      <c r="H471" s="63"/>
      <c r="I471" s="61"/>
      <c r="J471" s="62"/>
      <c r="K471" s="61">
        <v>44105</v>
      </c>
      <c r="L471" s="62">
        <v>1</v>
      </c>
      <c r="M471" s="62" t="s">
        <v>1768</v>
      </c>
      <c r="N471" s="62" t="b">
        <v>1</v>
      </c>
      <c r="O471" s="62"/>
      <c r="P471" s="62">
        <v>1</v>
      </c>
      <c r="Q471" s="62">
        <v>1</v>
      </c>
      <c r="R471" s="62" t="s">
        <v>1768</v>
      </c>
      <c r="S471" s="62" t="b">
        <v>1</v>
      </c>
    </row>
    <row r="472" spans="1:19" s="3" customFormat="1" ht="15" customHeight="1">
      <c r="A472" s="56">
        <v>19901</v>
      </c>
      <c r="B472" s="57">
        <v>43768.40347222222</v>
      </c>
      <c r="C472" s="59">
        <v>43580.5</v>
      </c>
      <c r="D472" s="60">
        <v>44104.506944444445</v>
      </c>
      <c r="E472" s="60">
        <v>44128.450694444444</v>
      </c>
      <c r="F472" s="63"/>
      <c r="G472" s="63"/>
      <c r="H472" s="63"/>
      <c r="I472" s="61"/>
      <c r="J472" s="62"/>
      <c r="K472" s="61">
        <v>43785</v>
      </c>
      <c r="L472" s="62">
        <v>2</v>
      </c>
      <c r="M472" s="62" t="s">
        <v>1768</v>
      </c>
      <c r="N472" s="62" t="b">
        <v>1</v>
      </c>
      <c r="O472" s="62"/>
      <c r="P472" s="62">
        <v>1</v>
      </c>
      <c r="Q472" s="62">
        <v>2</v>
      </c>
      <c r="R472" s="62" t="s">
        <v>1768</v>
      </c>
      <c r="S472" s="62" t="b">
        <v>1</v>
      </c>
    </row>
    <row r="473" spans="1:19" s="3" customFormat="1" ht="15" customHeight="1">
      <c r="A473" s="56">
        <v>20152</v>
      </c>
      <c r="B473" s="57">
        <v>43775.070138888892</v>
      </c>
      <c r="C473" s="59">
        <v>43580.5</v>
      </c>
      <c r="D473" s="59">
        <v>44055.534722222219</v>
      </c>
      <c r="E473" s="60">
        <v>44065.375</v>
      </c>
      <c r="F473" s="63"/>
      <c r="G473" s="63"/>
      <c r="H473" s="63"/>
      <c r="I473" s="61"/>
      <c r="J473" s="62"/>
      <c r="K473" s="61">
        <v>44056</v>
      </c>
      <c r="L473" s="62">
        <v>1</v>
      </c>
      <c r="M473" s="62" t="s">
        <v>1768</v>
      </c>
      <c r="N473" s="62" t="b">
        <v>1</v>
      </c>
      <c r="O473" s="62"/>
      <c r="P473" s="62">
        <v>1</v>
      </c>
      <c r="Q473" s="62">
        <v>1</v>
      </c>
      <c r="R473" s="62" t="s">
        <v>1768</v>
      </c>
      <c r="S473" s="62" t="b">
        <v>1</v>
      </c>
    </row>
    <row r="474" spans="1:19" s="3" customFormat="1" ht="15" customHeight="1">
      <c r="A474" s="56">
        <v>20204</v>
      </c>
      <c r="B474" s="57">
        <v>43775.102777777778</v>
      </c>
      <c r="C474" s="59">
        <v>43580.5</v>
      </c>
      <c r="D474" s="59">
        <v>44117.52847222222</v>
      </c>
      <c r="E474" s="59">
        <v>44128.529166666667</v>
      </c>
      <c r="F474" s="63"/>
      <c r="G474" s="63"/>
      <c r="H474" s="63"/>
      <c r="I474" s="61"/>
      <c r="J474" s="62"/>
      <c r="K474" s="61">
        <v>44128</v>
      </c>
      <c r="L474" s="62">
        <v>0</v>
      </c>
      <c r="M474" s="62" t="s">
        <v>1768</v>
      </c>
      <c r="N474" s="62" t="b">
        <v>1</v>
      </c>
      <c r="O474" s="62"/>
      <c r="P474" s="62">
        <v>1</v>
      </c>
      <c r="Q474" s="62">
        <v>0</v>
      </c>
      <c r="R474" s="62" t="s">
        <v>1768</v>
      </c>
      <c r="S474" s="62" t="b">
        <v>1</v>
      </c>
    </row>
    <row r="475" spans="1:19" s="3" customFormat="1" ht="15" customHeight="1">
      <c r="A475" s="56">
        <v>20242</v>
      </c>
      <c r="B475" s="57">
        <v>43775.134027777778</v>
      </c>
      <c r="C475" s="59">
        <v>43580.5</v>
      </c>
      <c r="D475" s="59">
        <v>44092.486111111109</v>
      </c>
      <c r="E475" s="59">
        <v>44128.392361111109</v>
      </c>
      <c r="F475" s="63"/>
      <c r="G475" s="63"/>
      <c r="H475" s="63"/>
      <c r="I475" s="61"/>
      <c r="J475" s="62"/>
      <c r="K475" s="61">
        <v>44128</v>
      </c>
      <c r="L475" s="62">
        <v>0</v>
      </c>
      <c r="M475" s="62" t="s">
        <v>1768</v>
      </c>
      <c r="N475" s="62" t="b">
        <v>1</v>
      </c>
      <c r="O475" s="62"/>
      <c r="P475" s="62">
        <v>1</v>
      </c>
      <c r="Q475" s="62">
        <v>0</v>
      </c>
      <c r="R475" s="62" t="s">
        <v>1768</v>
      </c>
      <c r="S475" s="62" t="b">
        <v>1</v>
      </c>
    </row>
    <row r="476" spans="1:19" s="3" customFormat="1" ht="15" customHeight="1">
      <c r="A476" s="56">
        <v>20279</v>
      </c>
      <c r="B476" s="57">
        <v>43775.157638888886</v>
      </c>
      <c r="C476" s="59">
        <v>43580.5</v>
      </c>
      <c r="D476" s="59">
        <v>44104.673611111109</v>
      </c>
      <c r="E476" s="60">
        <v>44121.490972222222</v>
      </c>
      <c r="F476" s="63"/>
      <c r="G476" s="63"/>
      <c r="H476" s="63"/>
      <c r="I476" s="61"/>
      <c r="J476" s="62"/>
      <c r="K476" s="61">
        <v>44104</v>
      </c>
      <c r="L476" s="62">
        <v>1</v>
      </c>
      <c r="M476" s="62" t="s">
        <v>1768</v>
      </c>
      <c r="N476" s="62" t="b">
        <v>1</v>
      </c>
      <c r="O476" s="62"/>
      <c r="P476" s="62">
        <v>1</v>
      </c>
      <c r="Q476" s="62">
        <v>1</v>
      </c>
      <c r="R476" s="62" t="s">
        <v>1768</v>
      </c>
      <c r="S476" s="62" t="b">
        <v>1</v>
      </c>
    </row>
    <row r="477" spans="1:19" s="3" customFormat="1" ht="15" customHeight="1">
      <c r="A477" s="56">
        <v>20501</v>
      </c>
      <c r="B477" s="57">
        <v>43781.394444444442</v>
      </c>
      <c r="C477" s="59">
        <v>44116.697916666664</v>
      </c>
      <c r="D477" s="59">
        <v>44104.53125</v>
      </c>
      <c r="E477" s="59">
        <v>44121.533333333333</v>
      </c>
      <c r="F477" s="63"/>
      <c r="G477" s="63"/>
      <c r="H477" s="63"/>
      <c r="I477" s="61"/>
      <c r="J477" s="62"/>
      <c r="K477" s="61">
        <v>44121</v>
      </c>
      <c r="L477" s="62">
        <v>0</v>
      </c>
      <c r="M477" s="62" t="s">
        <v>1768</v>
      </c>
      <c r="N477" s="62" t="b">
        <v>1</v>
      </c>
      <c r="O477" s="62"/>
      <c r="P477" s="62">
        <v>1</v>
      </c>
      <c r="Q477" s="62">
        <v>0</v>
      </c>
      <c r="R477" s="62" t="s">
        <v>1768</v>
      </c>
      <c r="S477" s="62" t="b">
        <v>1</v>
      </c>
    </row>
    <row r="478" spans="1:19" s="3" customFormat="1" ht="15" customHeight="1">
      <c r="A478" s="56">
        <v>20714</v>
      </c>
      <c r="B478" s="57">
        <v>43781.149305555555</v>
      </c>
      <c r="C478" s="59">
        <v>43580.5</v>
      </c>
      <c r="D478" s="59">
        <v>44062.746527777781</v>
      </c>
      <c r="E478" s="59">
        <v>44126.461805555555</v>
      </c>
      <c r="F478" s="63"/>
      <c r="G478" s="63"/>
      <c r="H478" s="63"/>
      <c r="I478" s="61"/>
      <c r="J478" s="62"/>
      <c r="K478" s="61">
        <v>44132</v>
      </c>
      <c r="L478" s="62">
        <v>0</v>
      </c>
      <c r="M478" s="62" t="s">
        <v>1768</v>
      </c>
      <c r="N478" s="62" t="b">
        <v>1</v>
      </c>
      <c r="O478" s="62"/>
      <c r="P478" s="62">
        <v>1</v>
      </c>
      <c r="Q478" s="62">
        <v>0</v>
      </c>
      <c r="R478" s="62" t="s">
        <v>1768</v>
      </c>
      <c r="S478" s="62" t="b">
        <v>1</v>
      </c>
    </row>
    <row r="479" spans="1:19" s="3" customFormat="1" ht="15" customHeight="1">
      <c r="A479" s="56">
        <v>20987</v>
      </c>
      <c r="B479" s="57">
        <v>43789.336111111108</v>
      </c>
      <c r="C479" s="59">
        <v>43580.5</v>
      </c>
      <c r="D479" s="60">
        <v>44104.442361111112</v>
      </c>
      <c r="E479" s="60">
        <v>44121.517361111109</v>
      </c>
      <c r="F479" s="63"/>
      <c r="G479" s="63"/>
      <c r="H479" s="63"/>
      <c r="I479" s="61"/>
      <c r="J479" s="62"/>
      <c r="K479" s="61">
        <v>44103</v>
      </c>
      <c r="L479" s="62">
        <v>2</v>
      </c>
      <c r="M479" s="62" t="s">
        <v>1768</v>
      </c>
      <c r="N479" s="62" t="b">
        <v>1</v>
      </c>
      <c r="O479" s="62"/>
      <c r="P479" s="62">
        <v>1</v>
      </c>
      <c r="Q479" s="62">
        <v>2</v>
      </c>
      <c r="R479" s="62" t="s">
        <v>1768</v>
      </c>
      <c r="S479" s="62" t="b">
        <v>1</v>
      </c>
    </row>
    <row r="480" spans="1:19" s="3" customFormat="1" ht="15" customHeight="1">
      <c r="A480" s="56">
        <v>22581</v>
      </c>
      <c r="B480" s="57">
        <v>43872.143055555556</v>
      </c>
      <c r="C480" s="59">
        <v>43580.5</v>
      </c>
      <c r="D480" s="59">
        <v>44005.486111111109</v>
      </c>
      <c r="E480" s="60">
        <v>44051.434027777781</v>
      </c>
      <c r="F480" s="63"/>
      <c r="G480" s="63"/>
      <c r="H480" s="63"/>
      <c r="I480" s="61"/>
      <c r="J480" s="62"/>
      <c r="K480" s="61">
        <v>44005</v>
      </c>
      <c r="L480" s="62">
        <v>1</v>
      </c>
      <c r="M480" s="62" t="s">
        <v>1768</v>
      </c>
      <c r="N480" s="62" t="b">
        <v>1</v>
      </c>
      <c r="O480" s="62"/>
      <c r="P480" s="62">
        <v>1</v>
      </c>
      <c r="Q480" s="62">
        <v>1</v>
      </c>
      <c r="R480" s="62" t="s">
        <v>1768</v>
      </c>
      <c r="S480" s="62" t="b">
        <v>1</v>
      </c>
    </row>
    <row r="481" spans="1:19" s="3" customFormat="1" ht="15" customHeight="1">
      <c r="A481" s="56">
        <v>22583</v>
      </c>
      <c r="B481" s="57">
        <v>43872.143055555556</v>
      </c>
      <c r="C481" s="59">
        <v>43580.5</v>
      </c>
      <c r="D481" s="60">
        <v>44005.493055555555</v>
      </c>
      <c r="E481" s="60">
        <v>44051.427083333336</v>
      </c>
      <c r="F481" s="63"/>
      <c r="G481" s="63"/>
      <c r="H481" s="63"/>
      <c r="I481" s="61"/>
      <c r="J481" s="62"/>
      <c r="K481" s="61">
        <v>44004</v>
      </c>
      <c r="L481" s="62">
        <v>2</v>
      </c>
      <c r="M481" s="62" t="s">
        <v>1768</v>
      </c>
      <c r="N481" s="62" t="b">
        <v>1</v>
      </c>
      <c r="O481" s="62"/>
      <c r="P481" s="62">
        <v>1</v>
      </c>
      <c r="Q481" s="62">
        <v>2</v>
      </c>
      <c r="R481" s="62" t="s">
        <v>1768</v>
      </c>
      <c r="S481" s="62" t="b">
        <v>1</v>
      </c>
    </row>
    <row r="482" spans="1:19" s="3" customFormat="1" ht="15" customHeight="1">
      <c r="A482" s="56">
        <v>22600</v>
      </c>
      <c r="B482" s="57">
        <v>43872.15347222222</v>
      </c>
      <c r="C482" s="59">
        <v>43580.5</v>
      </c>
      <c r="D482" s="59">
        <v>44062.75</v>
      </c>
      <c r="E482" s="60">
        <v>44104.451388888891</v>
      </c>
      <c r="F482" s="63"/>
      <c r="G482" s="63"/>
      <c r="H482" s="63"/>
      <c r="I482" s="61"/>
      <c r="J482" s="62"/>
      <c r="K482" s="61">
        <v>44079</v>
      </c>
      <c r="L482" s="62">
        <v>1</v>
      </c>
      <c r="M482" s="62" t="s">
        <v>1768</v>
      </c>
      <c r="N482" s="62" t="b">
        <v>1</v>
      </c>
      <c r="O482" s="62"/>
      <c r="P482" s="62">
        <v>1</v>
      </c>
      <c r="Q482" s="62">
        <v>1</v>
      </c>
      <c r="R482" s="62" t="s">
        <v>1768</v>
      </c>
      <c r="S482" s="62" t="b">
        <v>1</v>
      </c>
    </row>
    <row r="483" spans="1:19" s="3" customFormat="1" ht="15" customHeight="1">
      <c r="A483" s="56">
        <v>22880</v>
      </c>
      <c r="B483" s="57">
        <v>43875.506249999999</v>
      </c>
      <c r="C483" s="59">
        <v>43580.5</v>
      </c>
      <c r="D483" s="60">
        <v>44062.684027777781</v>
      </c>
      <c r="E483" s="60">
        <v>44121.524305555555</v>
      </c>
      <c r="F483" s="63"/>
      <c r="G483" s="63"/>
      <c r="H483" s="63"/>
      <c r="I483" s="61"/>
      <c r="J483" s="62"/>
      <c r="K483" s="61">
        <v>43986</v>
      </c>
      <c r="L483" s="62">
        <v>2</v>
      </c>
      <c r="M483" s="62" t="s">
        <v>1768</v>
      </c>
      <c r="N483" s="62" t="b">
        <v>1</v>
      </c>
      <c r="O483" s="62"/>
      <c r="P483" s="62">
        <v>1</v>
      </c>
      <c r="Q483" s="62">
        <v>2</v>
      </c>
      <c r="R483" s="62" t="s">
        <v>1768</v>
      </c>
      <c r="S483" s="62" t="b">
        <v>1</v>
      </c>
    </row>
    <row r="484" spans="1:19" s="3" customFormat="1" ht="15" customHeight="1">
      <c r="A484" s="56">
        <v>23051</v>
      </c>
      <c r="B484" s="57">
        <v>43880.159722222219</v>
      </c>
      <c r="C484" s="59">
        <v>43910.503472222219</v>
      </c>
      <c r="D484" s="59">
        <v>43998.447916666664</v>
      </c>
      <c r="E484" s="59">
        <v>44121.526388888888</v>
      </c>
      <c r="F484" s="63"/>
      <c r="G484" s="63"/>
      <c r="H484" s="63"/>
      <c r="I484" s="61"/>
      <c r="J484" s="62"/>
      <c r="K484" s="61">
        <v>44121</v>
      </c>
      <c r="L484" s="62">
        <v>0</v>
      </c>
      <c r="M484" s="62" t="s">
        <v>1768</v>
      </c>
      <c r="N484" s="62" t="b">
        <v>1</v>
      </c>
      <c r="O484" s="62"/>
      <c r="P484" s="62">
        <v>1</v>
      </c>
      <c r="Q484" s="62">
        <v>0</v>
      </c>
      <c r="R484" s="62" t="s">
        <v>1768</v>
      </c>
      <c r="S484" s="62" t="b">
        <v>1</v>
      </c>
    </row>
    <row r="485" spans="1:19" s="3" customFormat="1" ht="15" customHeight="1">
      <c r="A485" s="56">
        <v>23179</v>
      </c>
      <c r="B485" s="57">
        <v>43880.204861111109</v>
      </c>
      <c r="C485" s="59">
        <v>43580.5</v>
      </c>
      <c r="D485" s="59">
        <v>44062.715277777781</v>
      </c>
      <c r="E485" s="59">
        <v>44121.447916666664</v>
      </c>
      <c r="F485" s="63"/>
      <c r="G485" s="63"/>
      <c r="H485" s="63"/>
      <c r="I485" s="61"/>
      <c r="J485" s="62"/>
      <c r="K485" s="61">
        <v>44123</v>
      </c>
      <c r="L485" s="62">
        <v>0</v>
      </c>
      <c r="M485" s="62" t="s">
        <v>1768</v>
      </c>
      <c r="N485" s="62" t="b">
        <v>1</v>
      </c>
      <c r="O485" s="62"/>
      <c r="P485" s="62">
        <v>1</v>
      </c>
      <c r="Q485" s="62">
        <v>0</v>
      </c>
      <c r="R485" s="62" t="s">
        <v>1768</v>
      </c>
      <c r="S485" s="62" t="b">
        <v>1</v>
      </c>
    </row>
    <row r="486" spans="1:19" s="3" customFormat="1" ht="15" customHeight="1">
      <c r="A486" s="56">
        <v>23291</v>
      </c>
      <c r="B486" s="57">
        <v>43881.173611111109</v>
      </c>
      <c r="C486" s="59">
        <v>43580.5</v>
      </c>
      <c r="D486" s="59">
        <v>43893.541666666664</v>
      </c>
      <c r="E486" s="60">
        <v>44065.466666666667</v>
      </c>
      <c r="F486" s="63"/>
      <c r="G486" s="63"/>
      <c r="H486" s="63"/>
      <c r="I486" s="61"/>
      <c r="J486" s="62"/>
      <c r="K486" s="61">
        <v>44042</v>
      </c>
      <c r="L486" s="62">
        <v>1</v>
      </c>
      <c r="M486" s="62" t="s">
        <v>1768</v>
      </c>
      <c r="N486" s="62" t="b">
        <v>1</v>
      </c>
      <c r="O486" s="62"/>
      <c r="P486" s="62">
        <v>1</v>
      </c>
      <c r="Q486" s="62">
        <v>1</v>
      </c>
      <c r="R486" s="62" t="s">
        <v>1768</v>
      </c>
      <c r="S486" s="62" t="b">
        <v>1</v>
      </c>
    </row>
    <row r="487" spans="1:19" s="3" customFormat="1" ht="15" customHeight="1">
      <c r="A487" s="56">
        <v>25495</v>
      </c>
      <c r="B487" s="57">
        <v>44090.081250000003</v>
      </c>
      <c r="C487" s="59">
        <v>43580</v>
      </c>
      <c r="D487" s="59">
        <v>44121.392361111109</v>
      </c>
      <c r="E487" s="60">
        <v>44128.600694444445</v>
      </c>
      <c r="F487" s="63"/>
      <c r="G487" s="63"/>
      <c r="H487" s="63"/>
      <c r="I487" s="61"/>
      <c r="J487" s="62"/>
      <c r="K487" s="61">
        <v>44123</v>
      </c>
      <c r="L487" s="62">
        <v>1</v>
      </c>
      <c r="M487" s="62" t="s">
        <v>1768</v>
      </c>
      <c r="N487" s="62" t="b">
        <v>1</v>
      </c>
      <c r="O487" s="62"/>
      <c r="P487" s="62">
        <v>1</v>
      </c>
      <c r="Q487" s="62">
        <v>1</v>
      </c>
      <c r="R487" s="62" t="s">
        <v>1768</v>
      </c>
      <c r="S487" s="62" t="b">
        <v>1</v>
      </c>
    </row>
    <row r="488" spans="1:19" s="3" customFormat="1" ht="15" customHeight="1">
      <c r="A488" s="56">
        <v>25517</v>
      </c>
      <c r="B488" s="57">
        <v>44090.088888888888</v>
      </c>
      <c r="C488" s="59">
        <v>43580</v>
      </c>
      <c r="D488" s="59">
        <v>44104.651388888888</v>
      </c>
      <c r="E488" s="60">
        <v>44121.506944444445</v>
      </c>
      <c r="F488" s="63"/>
      <c r="G488" s="63"/>
      <c r="H488" s="63"/>
      <c r="I488" s="61"/>
      <c r="J488" s="62"/>
      <c r="K488" s="61">
        <v>44105</v>
      </c>
      <c r="L488" s="62">
        <v>1</v>
      </c>
      <c r="M488" s="62" t="s">
        <v>1768</v>
      </c>
      <c r="N488" s="62" t="b">
        <v>1</v>
      </c>
      <c r="O488" s="62"/>
      <c r="P488" s="62">
        <v>1</v>
      </c>
      <c r="Q488" s="62">
        <v>1</v>
      </c>
      <c r="R488" s="62" t="s">
        <v>1768</v>
      </c>
      <c r="S488" s="62" t="b">
        <v>1</v>
      </c>
    </row>
    <row r="489" spans="1:19" s="3" customFormat="1" ht="15" customHeight="1">
      <c r="A489" s="56">
        <v>25519</v>
      </c>
      <c r="B489" s="57">
        <v>44090.093055555553</v>
      </c>
      <c r="C489" s="59">
        <v>43580</v>
      </c>
      <c r="D489" s="59">
        <v>44119.680555555555</v>
      </c>
      <c r="E489" s="59">
        <v>44128.385416666664</v>
      </c>
      <c r="F489" s="63"/>
      <c r="G489" s="63"/>
      <c r="H489" s="63"/>
      <c r="I489" s="61"/>
      <c r="J489" s="62"/>
      <c r="K489" s="61">
        <v>44128</v>
      </c>
      <c r="L489" s="62">
        <v>0</v>
      </c>
      <c r="M489" s="62" t="s">
        <v>1768</v>
      </c>
      <c r="N489" s="62" t="b">
        <v>1</v>
      </c>
      <c r="O489" s="62"/>
      <c r="P489" s="62">
        <v>1</v>
      </c>
      <c r="Q489" s="62">
        <v>0</v>
      </c>
      <c r="R489" s="62" t="s">
        <v>1768</v>
      </c>
      <c r="S489" s="62" t="b">
        <v>1</v>
      </c>
    </row>
    <row r="490" spans="1:19" s="3" customFormat="1" ht="15" customHeight="1">
      <c r="A490" s="56">
        <v>25558</v>
      </c>
      <c r="B490" s="57">
        <v>44090.118055555555</v>
      </c>
      <c r="C490" s="59">
        <v>43580</v>
      </c>
      <c r="D490" s="59">
        <v>44117.49722222222</v>
      </c>
      <c r="E490" s="59">
        <v>44128.540972222225</v>
      </c>
      <c r="F490" s="63"/>
      <c r="G490" s="63"/>
      <c r="H490" s="63"/>
      <c r="I490" s="61"/>
      <c r="J490" s="62"/>
      <c r="K490" s="61">
        <v>44130</v>
      </c>
      <c r="L490" s="62">
        <v>0</v>
      </c>
      <c r="M490" s="62" t="s">
        <v>1768</v>
      </c>
      <c r="N490" s="62" t="b">
        <v>1</v>
      </c>
      <c r="O490" s="62"/>
      <c r="P490" s="62">
        <v>1</v>
      </c>
      <c r="Q490" s="62">
        <v>0</v>
      </c>
      <c r="R490" s="62" t="s">
        <v>1768</v>
      </c>
      <c r="S490" s="62" t="b">
        <v>1</v>
      </c>
    </row>
    <row r="491" spans="1:19" s="3" customFormat="1" ht="15" customHeight="1">
      <c r="A491" s="56">
        <v>25587</v>
      </c>
      <c r="B491" s="57">
        <v>44090.134027777778</v>
      </c>
      <c r="C491" s="59">
        <v>43580</v>
      </c>
      <c r="D491" s="59">
        <v>44119.618055555555</v>
      </c>
      <c r="E491" s="60">
        <v>44128.388888888891</v>
      </c>
      <c r="F491" s="63"/>
      <c r="G491" s="63"/>
      <c r="H491" s="63"/>
      <c r="I491" s="61"/>
      <c r="J491" s="62"/>
      <c r="K491" s="61">
        <v>44119</v>
      </c>
      <c r="L491" s="62">
        <v>1</v>
      </c>
      <c r="M491" s="62" t="s">
        <v>1768</v>
      </c>
      <c r="N491" s="62" t="b">
        <v>1</v>
      </c>
      <c r="O491" s="62"/>
      <c r="P491" s="62">
        <v>1</v>
      </c>
      <c r="Q491" s="62">
        <v>1</v>
      </c>
      <c r="R491" s="62" t="s">
        <v>1768</v>
      </c>
      <c r="S491" s="62" t="b">
        <v>1</v>
      </c>
    </row>
    <row r="492" spans="1:19" s="3" customFormat="1" ht="15" customHeight="1">
      <c r="A492" s="56">
        <v>23325</v>
      </c>
      <c r="B492" s="57">
        <v>43881.182638888888</v>
      </c>
      <c r="C492" s="59">
        <v>43580.5</v>
      </c>
      <c r="D492" s="59">
        <v>44121.416666666664</v>
      </c>
      <c r="E492" s="60">
        <v>44128.576388888891</v>
      </c>
      <c r="F492" s="63"/>
      <c r="G492" s="63"/>
      <c r="H492" s="63"/>
      <c r="I492" s="61"/>
      <c r="J492" s="62"/>
      <c r="K492" s="61">
        <v>44123</v>
      </c>
      <c r="L492" s="62">
        <v>1</v>
      </c>
      <c r="M492" s="62" t="s">
        <v>1768</v>
      </c>
      <c r="N492" s="62" t="b">
        <v>1</v>
      </c>
      <c r="O492" s="62"/>
      <c r="P492" s="62">
        <v>1</v>
      </c>
      <c r="Q492" s="62">
        <v>1</v>
      </c>
      <c r="R492" s="62" t="s">
        <v>1768</v>
      </c>
      <c r="S492" s="62" t="b">
        <v>1</v>
      </c>
    </row>
    <row r="493" spans="1:19" s="3" customFormat="1" ht="15" customHeight="1">
      <c r="A493" s="56">
        <v>22857</v>
      </c>
      <c r="B493" s="57">
        <v>43875.46597222222</v>
      </c>
      <c r="C493" s="59">
        <v>43580.5</v>
      </c>
      <c r="D493" s="59">
        <v>43879.430555555555</v>
      </c>
      <c r="E493" s="63">
        <v>43904.645833333336</v>
      </c>
      <c r="F493" s="59">
        <v>44128.418055555558</v>
      </c>
      <c r="G493" s="63"/>
      <c r="H493" s="63"/>
      <c r="I493" s="61"/>
      <c r="J493" s="62"/>
      <c r="K493" s="61">
        <v>44128</v>
      </c>
      <c r="L493" s="62">
        <v>0</v>
      </c>
      <c r="M493" s="62" t="s">
        <v>1768</v>
      </c>
      <c r="N493" s="62" t="b">
        <v>1</v>
      </c>
      <c r="O493" s="62"/>
      <c r="P493" s="62">
        <v>1</v>
      </c>
      <c r="Q493" s="62">
        <v>0</v>
      </c>
      <c r="R493" s="62" t="s">
        <v>1768</v>
      </c>
      <c r="S493" s="62" t="b">
        <v>1</v>
      </c>
    </row>
    <row r="494" spans="1:19" s="3" customFormat="1" ht="15" customHeight="1">
      <c r="A494" s="56">
        <v>12118</v>
      </c>
      <c r="B494" s="57">
        <v>43648.142361111109</v>
      </c>
      <c r="C494" s="59">
        <v>43580.5</v>
      </c>
      <c r="D494" s="59">
        <v>43667.5</v>
      </c>
      <c r="E494" s="59">
        <v>44121.451388888891</v>
      </c>
      <c r="F494" s="63"/>
      <c r="G494" s="63"/>
      <c r="H494" s="63"/>
      <c r="I494" s="61"/>
      <c r="J494" s="62"/>
      <c r="K494" s="61">
        <v>44153</v>
      </c>
      <c r="L494" s="62">
        <v>0</v>
      </c>
      <c r="M494" s="62" t="s">
        <v>1768</v>
      </c>
      <c r="N494" s="62" t="b">
        <v>1</v>
      </c>
      <c r="O494" s="62"/>
      <c r="P494" s="62">
        <v>1</v>
      </c>
      <c r="Q494" s="62">
        <v>0</v>
      </c>
      <c r="R494" s="62" t="s">
        <v>1768</v>
      </c>
      <c r="S494" s="62" t="b">
        <v>1</v>
      </c>
    </row>
    <row r="495" spans="1:19" s="3" customFormat="1" ht="15" customHeight="1">
      <c r="A495" s="56">
        <v>20813</v>
      </c>
      <c r="B495" s="57">
        <v>43781.210416666669</v>
      </c>
      <c r="C495" s="59">
        <v>43580.5</v>
      </c>
      <c r="D495" s="59">
        <v>43901.645833333336</v>
      </c>
      <c r="E495" s="63">
        <v>43910.556250000001</v>
      </c>
      <c r="F495" s="59"/>
      <c r="G495" s="63"/>
      <c r="H495" s="63"/>
      <c r="I495" s="61"/>
      <c r="J495" s="62"/>
      <c r="K495" s="61">
        <v>44159</v>
      </c>
      <c r="L495" s="62">
        <v>0</v>
      </c>
      <c r="M495" s="62" t="s">
        <v>1768</v>
      </c>
      <c r="N495" s="62" t="b">
        <v>1</v>
      </c>
      <c r="O495" s="62"/>
      <c r="P495" s="62">
        <v>1</v>
      </c>
      <c r="Q495" s="62">
        <v>0</v>
      </c>
      <c r="R495" s="62" t="s">
        <v>1768</v>
      </c>
      <c r="S495" s="62" t="b">
        <v>1</v>
      </c>
    </row>
    <row r="496" spans="1:19" s="3" customFormat="1" ht="15" customHeight="1">
      <c r="A496" s="56">
        <v>23174</v>
      </c>
      <c r="B496" s="57">
        <v>43880.202777777777</v>
      </c>
      <c r="C496" s="59">
        <v>43580.5</v>
      </c>
      <c r="D496" s="59">
        <v>43900.579861111109</v>
      </c>
      <c r="E496" s="59">
        <v>44128.420138888891</v>
      </c>
      <c r="F496" s="63"/>
      <c r="G496" s="63"/>
      <c r="H496" s="63"/>
      <c r="I496" s="61"/>
      <c r="J496" s="62"/>
      <c r="K496" s="61">
        <v>44159</v>
      </c>
      <c r="L496" s="62">
        <v>0</v>
      </c>
      <c r="M496" s="62" t="s">
        <v>1768</v>
      </c>
      <c r="N496" s="62" t="b">
        <v>1</v>
      </c>
      <c r="O496" s="62"/>
      <c r="P496" s="62">
        <v>1</v>
      </c>
      <c r="Q496" s="62">
        <v>0</v>
      </c>
      <c r="R496" s="62" t="s">
        <v>1768</v>
      </c>
      <c r="S496" s="62" t="b">
        <v>1</v>
      </c>
    </row>
    <row r="497" spans="1:19" s="3" customFormat="1" ht="15" customHeight="1">
      <c r="A497" s="56">
        <v>22931</v>
      </c>
      <c r="B497" s="57">
        <v>43875.081944444442</v>
      </c>
      <c r="C497" s="59">
        <v>43580.5</v>
      </c>
      <c r="D497" s="59">
        <v>43879.454861111109</v>
      </c>
      <c r="E497" s="59">
        <v>44128.409722222219</v>
      </c>
      <c r="F497" s="63"/>
      <c r="G497" s="63"/>
      <c r="H497" s="63"/>
      <c r="I497" s="61"/>
      <c r="J497" s="62"/>
      <c r="K497" s="61">
        <v>44128</v>
      </c>
      <c r="L497" s="62">
        <v>0</v>
      </c>
      <c r="M497" s="62" t="s">
        <v>1768</v>
      </c>
      <c r="N497" s="62" t="b">
        <v>1</v>
      </c>
      <c r="O497" s="62"/>
      <c r="P497" s="62">
        <v>1</v>
      </c>
      <c r="Q497" s="62">
        <v>0</v>
      </c>
      <c r="R497" s="62" t="s">
        <v>1768</v>
      </c>
      <c r="S497" s="62" t="b">
        <v>1</v>
      </c>
    </row>
    <row r="498" spans="1:19" s="3" customFormat="1" ht="15" customHeight="1">
      <c r="A498" s="56">
        <v>17344</v>
      </c>
      <c r="B498" s="57">
        <v>43753.40902777778</v>
      </c>
      <c r="C498" s="59">
        <v>43580.5</v>
      </c>
      <c r="D498" s="59">
        <v>43868.497916666667</v>
      </c>
      <c r="E498" s="59">
        <v>43876.452777777777</v>
      </c>
      <c r="F498" s="63"/>
      <c r="G498" s="63"/>
      <c r="H498" s="63"/>
      <c r="I498" s="61"/>
      <c r="J498" s="62"/>
      <c r="K498" s="61">
        <v>44167</v>
      </c>
      <c r="L498" s="62">
        <v>0</v>
      </c>
      <c r="M498" s="62" t="s">
        <v>1768</v>
      </c>
      <c r="N498" s="62" t="b">
        <v>1</v>
      </c>
      <c r="O498" s="62"/>
      <c r="P498" s="62">
        <v>1</v>
      </c>
      <c r="Q498" s="62">
        <v>0</v>
      </c>
      <c r="R498" s="62" t="s">
        <v>1768</v>
      </c>
      <c r="S498" s="62" t="b">
        <v>1</v>
      </c>
    </row>
    <row r="499" spans="1:19" s="3" customFormat="1" ht="15" customHeight="1">
      <c r="A499" s="56">
        <v>17680</v>
      </c>
      <c r="B499" s="57">
        <v>43756.489583333336</v>
      </c>
      <c r="C499" s="59">
        <v>43790.873611111114</v>
      </c>
      <c r="D499" s="59">
        <v>43781.529166666667</v>
      </c>
      <c r="E499" s="59">
        <v>43795.761805555558</v>
      </c>
      <c r="F499" s="63"/>
      <c r="G499" s="63"/>
      <c r="H499" s="63"/>
      <c r="I499" s="61"/>
      <c r="J499" s="62"/>
      <c r="K499" s="61">
        <v>44062</v>
      </c>
      <c r="L499" s="62">
        <v>0</v>
      </c>
      <c r="M499" s="62" t="s">
        <v>1768</v>
      </c>
      <c r="N499" s="62" t="b">
        <v>1</v>
      </c>
      <c r="O499" s="62"/>
      <c r="P499" s="62">
        <v>1</v>
      </c>
      <c r="Q499" s="62">
        <v>0</v>
      </c>
      <c r="R499" s="62" t="s">
        <v>1768</v>
      </c>
      <c r="S499" s="62" t="b">
        <v>1</v>
      </c>
    </row>
    <row r="500" spans="1:19" s="3" customFormat="1" ht="15" customHeight="1">
      <c r="A500" s="56">
        <v>18080</v>
      </c>
      <c r="B500" s="57">
        <v>43759.469444444447</v>
      </c>
      <c r="C500" s="59">
        <v>43580.5</v>
      </c>
      <c r="D500" s="59">
        <v>43776.459722222222</v>
      </c>
      <c r="E500" s="59">
        <v>43795.71875</v>
      </c>
      <c r="F500" s="63"/>
      <c r="G500" s="63"/>
      <c r="H500" s="63"/>
      <c r="I500" s="61"/>
      <c r="J500" s="62"/>
      <c r="K500" s="61">
        <v>44058</v>
      </c>
      <c r="L500" s="62">
        <v>0</v>
      </c>
      <c r="M500" s="62" t="s">
        <v>1768</v>
      </c>
      <c r="N500" s="62" t="b">
        <v>1</v>
      </c>
      <c r="O500" s="62"/>
      <c r="P500" s="62">
        <v>1</v>
      </c>
      <c r="Q500" s="62">
        <v>0</v>
      </c>
      <c r="R500" s="62" t="s">
        <v>1768</v>
      </c>
      <c r="S500" s="62" t="b">
        <v>1</v>
      </c>
    </row>
    <row r="501" spans="1:19" s="3" customFormat="1" ht="15" customHeight="1">
      <c r="A501" s="56">
        <v>18090</v>
      </c>
      <c r="B501" s="57">
        <v>43759.469444444447</v>
      </c>
      <c r="C501" s="59">
        <v>43580.5</v>
      </c>
      <c r="D501" s="59">
        <v>43776.465277777781</v>
      </c>
      <c r="E501" s="59">
        <v>43795.725694444445</v>
      </c>
      <c r="F501" s="63"/>
      <c r="G501" s="63"/>
      <c r="H501" s="63"/>
      <c r="I501" s="61"/>
      <c r="J501" s="62"/>
      <c r="K501" s="61">
        <v>44058</v>
      </c>
      <c r="L501" s="62">
        <v>0</v>
      </c>
      <c r="M501" s="62" t="s">
        <v>1768</v>
      </c>
      <c r="N501" s="62" t="b">
        <v>1</v>
      </c>
      <c r="O501" s="62"/>
      <c r="P501" s="62">
        <v>1</v>
      </c>
      <c r="Q501" s="62">
        <v>0</v>
      </c>
      <c r="R501" s="62" t="s">
        <v>1768</v>
      </c>
      <c r="S501" s="62" t="b">
        <v>1</v>
      </c>
    </row>
    <row r="502" spans="1:19" s="3" customFormat="1" ht="15" customHeight="1">
      <c r="A502" s="56">
        <v>18349</v>
      </c>
      <c r="B502" s="57">
        <v>43761.480555555558</v>
      </c>
      <c r="C502" s="59">
        <v>43580.5</v>
      </c>
      <c r="D502" s="59">
        <v>43776.506944444445</v>
      </c>
      <c r="E502" s="59">
        <v>43795.743055555555</v>
      </c>
      <c r="F502" s="63"/>
      <c r="G502" s="63"/>
      <c r="H502" s="63"/>
      <c r="I502" s="61"/>
      <c r="J502" s="62"/>
      <c r="K502" s="61">
        <v>44066</v>
      </c>
      <c r="L502" s="62">
        <v>0</v>
      </c>
      <c r="M502" s="62" t="s">
        <v>1768</v>
      </c>
      <c r="N502" s="62" t="b">
        <v>1</v>
      </c>
      <c r="O502" s="62"/>
      <c r="P502" s="62">
        <v>1</v>
      </c>
      <c r="Q502" s="62">
        <v>0</v>
      </c>
      <c r="R502" s="62" t="s">
        <v>1768</v>
      </c>
      <c r="S502" s="62" t="b">
        <v>1</v>
      </c>
    </row>
    <row r="503" spans="1:19" s="3" customFormat="1" ht="15" customHeight="1">
      <c r="A503" s="56">
        <v>20831</v>
      </c>
      <c r="B503" s="57">
        <v>43781.215277777781</v>
      </c>
      <c r="C503" s="59">
        <v>43580.5</v>
      </c>
      <c r="D503" s="59">
        <v>43868.413194444445</v>
      </c>
      <c r="E503" s="59">
        <v>43876.458333333336</v>
      </c>
      <c r="F503" s="63"/>
      <c r="G503" s="63"/>
      <c r="H503" s="63"/>
      <c r="I503" s="61"/>
      <c r="J503" s="62"/>
      <c r="K503" s="61">
        <v>43987</v>
      </c>
      <c r="L503" s="62">
        <v>0</v>
      </c>
      <c r="M503" s="62" t="s">
        <v>1768</v>
      </c>
      <c r="N503" s="62" t="b">
        <v>1</v>
      </c>
      <c r="O503" s="62"/>
      <c r="P503" s="62">
        <v>1</v>
      </c>
      <c r="Q503" s="62">
        <v>0</v>
      </c>
      <c r="R503" s="62" t="s">
        <v>1768</v>
      </c>
      <c r="S503" s="62" t="b">
        <v>1</v>
      </c>
    </row>
    <row r="504" spans="1:19" s="3" customFormat="1" ht="15" customHeight="1">
      <c r="A504" s="56">
        <v>17709</v>
      </c>
      <c r="B504" s="57">
        <v>43756.058333333334</v>
      </c>
      <c r="C504" s="59">
        <v>43876.427777777775</v>
      </c>
      <c r="D504" s="59">
        <v>43861.642361111109</v>
      </c>
      <c r="E504" s="59">
        <v>43862.441666666666</v>
      </c>
      <c r="F504" s="63">
        <v>43896.661111111112</v>
      </c>
      <c r="G504" s="64">
        <v>43993.436805555553</v>
      </c>
      <c r="H504" s="64">
        <v>44039.48333333333</v>
      </c>
      <c r="I504" s="61"/>
      <c r="J504" s="62"/>
      <c r="K504" s="61">
        <v>43896</v>
      </c>
      <c r="L504" s="62">
        <v>2</v>
      </c>
      <c r="M504" s="62" t="s">
        <v>1768</v>
      </c>
      <c r="N504" s="62" t="b">
        <v>1</v>
      </c>
      <c r="O504" s="62" t="b">
        <v>1</v>
      </c>
      <c r="P504" s="62">
        <v>1</v>
      </c>
      <c r="Q504" s="62">
        <v>2</v>
      </c>
      <c r="R504" s="62" t="s">
        <v>1768</v>
      </c>
      <c r="S504" s="62" t="b">
        <v>1</v>
      </c>
    </row>
    <row r="505" spans="1:19" s="3" customFormat="1" ht="15" customHeight="1">
      <c r="A505" s="56">
        <v>17674</v>
      </c>
      <c r="B505" s="57">
        <v>43756.489583333336</v>
      </c>
      <c r="C505" s="59">
        <v>43580.5</v>
      </c>
      <c r="D505" s="63">
        <v>43993.64166666667</v>
      </c>
      <c r="E505" s="59">
        <v>44039.496527777781</v>
      </c>
      <c r="F505" s="59">
        <v>44128.413194444445</v>
      </c>
      <c r="G505" s="63"/>
      <c r="H505" s="63"/>
      <c r="I505" s="61"/>
      <c r="J505" s="62"/>
      <c r="K505" s="61">
        <v>43860</v>
      </c>
      <c r="L505" s="62">
        <v>0</v>
      </c>
      <c r="M505" s="62" t="s">
        <v>1768</v>
      </c>
      <c r="N505" s="62" t="b">
        <v>1</v>
      </c>
      <c r="O505" s="62"/>
      <c r="P505" s="62">
        <v>1</v>
      </c>
      <c r="Q505" s="62">
        <v>0</v>
      </c>
      <c r="R505" s="62" t="s">
        <v>1768</v>
      </c>
      <c r="S505" s="62" t="b">
        <v>1</v>
      </c>
    </row>
    <row r="506" spans="1:19" s="3" customFormat="1" ht="15" customHeight="1">
      <c r="A506" s="56">
        <v>17677</v>
      </c>
      <c r="B506" s="57">
        <v>43756.489583333336</v>
      </c>
      <c r="C506" s="59">
        <v>43580</v>
      </c>
      <c r="D506" s="59">
        <v>43776.525694444441</v>
      </c>
      <c r="E506" s="59">
        <v>43862.434027777781</v>
      </c>
      <c r="F506" s="63">
        <v>44051.423611111109</v>
      </c>
      <c r="G506" s="63"/>
      <c r="H506" s="63"/>
      <c r="I506" s="61"/>
      <c r="J506" s="62"/>
      <c r="K506" s="61">
        <v>44051</v>
      </c>
      <c r="L506" s="62">
        <v>0</v>
      </c>
      <c r="M506" s="62" t="s">
        <v>1768</v>
      </c>
      <c r="N506" s="62" t="b">
        <v>1</v>
      </c>
      <c r="O506" s="62"/>
      <c r="P506" s="62">
        <v>1</v>
      </c>
      <c r="Q506" s="62">
        <v>0</v>
      </c>
      <c r="R506" s="62" t="s">
        <v>1768</v>
      </c>
      <c r="S506" s="62" t="b">
        <v>1</v>
      </c>
    </row>
    <row r="507" spans="1:19" s="3" customFormat="1" ht="15" customHeight="1">
      <c r="A507" s="56">
        <v>17685</v>
      </c>
      <c r="B507" s="57">
        <v>43756.489583333336</v>
      </c>
      <c r="C507" s="59">
        <v>43580</v>
      </c>
      <c r="D507" s="59">
        <v>43776.530555555553</v>
      </c>
      <c r="E507" s="60">
        <v>43862.479166666664</v>
      </c>
      <c r="F507" s="64">
        <v>44051.420138888891</v>
      </c>
      <c r="G507" s="63"/>
      <c r="H507" s="63"/>
      <c r="I507" s="61"/>
      <c r="J507" s="62"/>
      <c r="K507" s="61">
        <v>43789</v>
      </c>
      <c r="L507" s="62">
        <v>2</v>
      </c>
      <c r="M507" s="62" t="s">
        <v>1768</v>
      </c>
      <c r="N507" s="62" t="b">
        <v>1</v>
      </c>
      <c r="O507" s="62"/>
      <c r="P507" s="62">
        <v>1</v>
      </c>
      <c r="Q507" s="62">
        <v>2</v>
      </c>
      <c r="R507" s="62" t="s">
        <v>1768</v>
      </c>
      <c r="S507" s="62" t="b">
        <v>1</v>
      </c>
    </row>
    <row r="508" spans="1:19" s="3" customFormat="1" ht="15" customHeight="1">
      <c r="A508" s="56">
        <v>19650</v>
      </c>
      <c r="B508" s="57">
        <v>43767.115972222222</v>
      </c>
      <c r="C508" s="59">
        <v>43580.5</v>
      </c>
      <c r="D508" s="60">
        <v>43861.652777777781</v>
      </c>
      <c r="E508" s="60">
        <v>44058.472916666666</v>
      </c>
      <c r="F508" s="63"/>
      <c r="G508" s="63"/>
      <c r="H508" s="63"/>
      <c r="I508" s="61"/>
      <c r="J508" s="62"/>
      <c r="K508" s="61">
        <v>43787</v>
      </c>
      <c r="L508" s="62">
        <v>2</v>
      </c>
      <c r="M508" s="62" t="s">
        <v>1768</v>
      </c>
      <c r="N508" s="62" t="b">
        <v>1</v>
      </c>
      <c r="O508" s="62"/>
      <c r="P508" s="62">
        <v>1</v>
      </c>
      <c r="Q508" s="62">
        <v>2</v>
      </c>
      <c r="R508" s="62" t="s">
        <v>1768</v>
      </c>
      <c r="S508" s="62" t="b">
        <v>1</v>
      </c>
    </row>
    <row r="509" spans="1:19" s="3" customFormat="1" ht="15" customHeight="1">
      <c r="A509" s="56">
        <v>25522</v>
      </c>
      <c r="B509" s="57">
        <v>44090.093055555553</v>
      </c>
      <c r="C509" s="59">
        <v>43580</v>
      </c>
      <c r="D509" s="60">
        <v>44126.53125</v>
      </c>
      <c r="E509" s="60">
        <v>44128.541666666664</v>
      </c>
      <c r="F509" s="63"/>
      <c r="G509" s="63"/>
      <c r="H509" s="63"/>
      <c r="I509" s="61"/>
      <c r="J509" s="62"/>
      <c r="K509" s="61">
        <v>43823</v>
      </c>
      <c r="L509" s="62">
        <v>2</v>
      </c>
      <c r="M509" s="62" t="s">
        <v>1768</v>
      </c>
      <c r="N509" s="62" t="b">
        <v>1</v>
      </c>
      <c r="O509" s="62"/>
      <c r="P509" s="62">
        <v>1</v>
      </c>
      <c r="Q509" s="62">
        <v>2</v>
      </c>
      <c r="R509" s="62" t="s">
        <v>1768</v>
      </c>
      <c r="S509" s="62" t="b">
        <v>1</v>
      </c>
    </row>
    <row r="510" spans="1:19" s="3" customFormat="1" ht="15" customHeight="1">
      <c r="A510" s="56">
        <v>18375</v>
      </c>
      <c r="B510" s="57">
        <v>43761.495833333334</v>
      </c>
      <c r="C510" s="59">
        <v>43580.5</v>
      </c>
      <c r="D510" s="59">
        <v>43802.416666666664</v>
      </c>
      <c r="E510" s="60">
        <v>43992.763888888891</v>
      </c>
      <c r="F510" s="63"/>
      <c r="G510" s="63"/>
      <c r="H510" s="63"/>
      <c r="I510" s="61"/>
      <c r="J510" s="62"/>
      <c r="K510" s="61">
        <v>43906</v>
      </c>
      <c r="L510" s="62">
        <v>1</v>
      </c>
      <c r="M510" s="62" t="s">
        <v>1768</v>
      </c>
      <c r="N510" s="62" t="b">
        <v>1</v>
      </c>
      <c r="O510" s="62"/>
      <c r="P510" s="62">
        <v>1</v>
      </c>
      <c r="Q510" s="62">
        <v>1</v>
      </c>
      <c r="R510" s="62" t="s">
        <v>1768</v>
      </c>
      <c r="S510" s="62" t="b">
        <v>1</v>
      </c>
    </row>
    <row r="511" spans="1:19" s="3" customFormat="1" ht="15" customHeight="1">
      <c r="A511" s="56">
        <v>10568</v>
      </c>
      <c r="B511" s="57">
        <v>43628.225694444445</v>
      </c>
      <c r="C511" s="59">
        <v>43580.5</v>
      </c>
      <c r="D511" s="59">
        <v>43664.47152777778</v>
      </c>
      <c r="E511" s="59">
        <v>43696.715277777781</v>
      </c>
      <c r="F511" s="63"/>
      <c r="G511" s="63"/>
      <c r="H511" s="63"/>
      <c r="I511" s="61"/>
      <c r="J511" s="62"/>
      <c r="K511" s="61">
        <v>44130</v>
      </c>
      <c r="L511" s="62">
        <v>0</v>
      </c>
      <c r="M511" s="62" t="s">
        <v>1768</v>
      </c>
      <c r="N511" s="62" t="b">
        <v>1</v>
      </c>
      <c r="O511" s="62"/>
      <c r="P511" s="62">
        <v>1</v>
      </c>
      <c r="Q511" s="62">
        <v>0</v>
      </c>
      <c r="R511" s="62" t="s">
        <v>1768</v>
      </c>
      <c r="S511" s="62" t="b">
        <v>1</v>
      </c>
    </row>
    <row r="512" spans="1:19" s="3" customFormat="1" ht="15" customHeight="1">
      <c r="A512" s="56">
        <v>23204</v>
      </c>
      <c r="B512" s="57">
        <v>43880.212500000001</v>
      </c>
      <c r="C512" s="59">
        <v>43580.5</v>
      </c>
      <c r="D512" s="59">
        <v>43895.409722222219</v>
      </c>
      <c r="E512" s="60">
        <v>44065.427083333336</v>
      </c>
      <c r="F512" s="63"/>
      <c r="G512" s="63"/>
      <c r="H512" s="63"/>
      <c r="I512" s="61"/>
      <c r="J512" s="62"/>
      <c r="K512" s="61">
        <v>43990</v>
      </c>
      <c r="L512" s="62">
        <v>1</v>
      </c>
      <c r="M512" s="62" t="s">
        <v>1768</v>
      </c>
      <c r="N512" s="62" t="b">
        <v>1</v>
      </c>
      <c r="O512" s="62"/>
      <c r="P512" s="62">
        <v>1</v>
      </c>
      <c r="Q512" s="62">
        <v>1</v>
      </c>
      <c r="R512" s="62" t="s">
        <v>1768</v>
      </c>
      <c r="S512" s="62" t="b">
        <v>1</v>
      </c>
    </row>
    <row r="513" spans="1:19" s="3" customFormat="1" ht="15" customHeight="1">
      <c r="A513" s="56">
        <v>16561</v>
      </c>
      <c r="B513" s="57">
        <v>43739.232638888891</v>
      </c>
      <c r="C513" s="59">
        <v>43580.5</v>
      </c>
      <c r="D513" s="59">
        <v>44126.442361111112</v>
      </c>
      <c r="E513" s="59">
        <v>44128.513888888891</v>
      </c>
      <c r="F513" s="63"/>
      <c r="G513" s="63"/>
      <c r="H513" s="63"/>
      <c r="I513" s="61"/>
      <c r="J513" s="62"/>
      <c r="K513" s="61">
        <v>44128</v>
      </c>
      <c r="L513" s="62">
        <v>1</v>
      </c>
      <c r="M513" s="62" t="s">
        <v>1768</v>
      </c>
      <c r="N513" s="62" t="b">
        <v>1</v>
      </c>
      <c r="O513" s="62"/>
      <c r="P513" s="62">
        <v>1</v>
      </c>
      <c r="Q513" s="62">
        <v>1</v>
      </c>
      <c r="R513" s="62" t="s">
        <v>1768</v>
      </c>
      <c r="S513" s="62" t="b">
        <v>1</v>
      </c>
    </row>
    <row r="514" spans="1:19" s="3" customFormat="1" ht="15" customHeight="1">
      <c r="A514" s="56">
        <v>19849</v>
      </c>
      <c r="B514" s="57">
        <v>43767.26666666667</v>
      </c>
      <c r="C514" s="59">
        <v>43580.5</v>
      </c>
      <c r="D514" s="60">
        <v>43869.565972222219</v>
      </c>
      <c r="E514" s="60">
        <v>44042.479166666664</v>
      </c>
      <c r="F514" s="63"/>
      <c r="G514" s="63"/>
      <c r="H514" s="63"/>
      <c r="I514" s="61"/>
      <c r="J514" s="62"/>
      <c r="K514" s="61">
        <v>43775</v>
      </c>
      <c r="L514" s="62">
        <v>2</v>
      </c>
      <c r="M514" s="62" t="s">
        <v>1768</v>
      </c>
      <c r="N514" s="62" t="b">
        <v>1</v>
      </c>
      <c r="O514" s="62"/>
      <c r="P514" s="62">
        <v>1</v>
      </c>
      <c r="Q514" s="62">
        <v>2</v>
      </c>
      <c r="R514" s="62" t="s">
        <v>1768</v>
      </c>
      <c r="S514" s="62" t="b">
        <v>1</v>
      </c>
    </row>
    <row r="515" spans="1:19" s="3" customFormat="1" ht="15" customHeight="1">
      <c r="A515" s="56">
        <v>19806</v>
      </c>
      <c r="B515" s="57">
        <v>43767.240277777775</v>
      </c>
      <c r="C515" s="59">
        <v>43580.5</v>
      </c>
      <c r="D515" s="59">
        <v>43867.415277777778</v>
      </c>
      <c r="E515" s="59">
        <v>43876.428472222222</v>
      </c>
      <c r="F515" s="63"/>
      <c r="G515" s="63"/>
      <c r="H515" s="63"/>
      <c r="I515" s="61"/>
      <c r="J515" s="62"/>
      <c r="K515" s="61">
        <v>43892</v>
      </c>
      <c r="L515" s="62">
        <v>0</v>
      </c>
      <c r="M515" s="62" t="s">
        <v>1768</v>
      </c>
      <c r="N515" s="62" t="b">
        <v>1</v>
      </c>
      <c r="O515" s="62"/>
      <c r="P515" s="62">
        <v>1</v>
      </c>
      <c r="Q515" s="62">
        <v>0</v>
      </c>
      <c r="R515" s="62" t="s">
        <v>1768</v>
      </c>
      <c r="S515" s="62" t="b">
        <v>1</v>
      </c>
    </row>
    <row r="516" spans="1:19" s="3" customFormat="1" ht="15" customHeight="1">
      <c r="A516" s="56">
        <v>19814</v>
      </c>
      <c r="B516" s="57">
        <v>43767.240277777775</v>
      </c>
      <c r="C516" s="59">
        <v>43580.5</v>
      </c>
      <c r="D516" s="59">
        <v>43867.420138888891</v>
      </c>
      <c r="E516" s="59">
        <v>44065.451388888891</v>
      </c>
      <c r="F516" s="64">
        <v>44095.5</v>
      </c>
      <c r="G516" s="64">
        <v>44097.5</v>
      </c>
      <c r="H516" s="63"/>
      <c r="I516" s="61"/>
      <c r="J516" s="62"/>
      <c r="K516" s="61">
        <v>44065</v>
      </c>
      <c r="L516" s="62">
        <v>2</v>
      </c>
      <c r="M516" s="62" t="s">
        <v>1768</v>
      </c>
      <c r="N516" s="62" t="b">
        <v>1</v>
      </c>
      <c r="O516" s="62"/>
      <c r="P516" s="62">
        <v>1</v>
      </c>
      <c r="Q516" s="62">
        <v>2</v>
      </c>
      <c r="R516" s="62" t="s">
        <v>1768</v>
      </c>
      <c r="S516" s="62" t="b">
        <v>1</v>
      </c>
    </row>
    <row r="517" spans="1:19" s="3" customFormat="1" ht="15" customHeight="1">
      <c r="A517" s="56">
        <v>22479</v>
      </c>
      <c r="B517" s="57">
        <v>43872.077777777777</v>
      </c>
      <c r="C517" s="59">
        <v>43580.5</v>
      </c>
      <c r="D517" s="59">
        <v>44062.722222222219</v>
      </c>
      <c r="E517" s="59">
        <v>44121.427083333336</v>
      </c>
      <c r="F517" s="63"/>
      <c r="G517" s="63"/>
      <c r="H517" s="63"/>
      <c r="I517" s="61"/>
      <c r="J517" s="62"/>
      <c r="K517" s="61">
        <v>44123</v>
      </c>
      <c r="L517" s="62">
        <v>0</v>
      </c>
      <c r="M517" s="62" t="s">
        <v>1768</v>
      </c>
      <c r="N517" s="62" t="b">
        <v>1</v>
      </c>
      <c r="O517" s="62"/>
      <c r="P517" s="62">
        <v>1</v>
      </c>
      <c r="Q517" s="62">
        <v>0</v>
      </c>
      <c r="R517" s="62" t="s">
        <v>1768</v>
      </c>
      <c r="S517" s="62" t="b">
        <v>1</v>
      </c>
    </row>
    <row r="518" spans="1:19" s="3" customFormat="1" ht="15" customHeight="1">
      <c r="A518" s="56">
        <v>22487</v>
      </c>
      <c r="B518" s="57">
        <v>43872.084722222222</v>
      </c>
      <c r="C518" s="59">
        <v>43580.586805555555</v>
      </c>
      <c r="D518" s="59">
        <v>44062.708333333336</v>
      </c>
      <c r="E518" s="59">
        <v>44121.443055555559</v>
      </c>
      <c r="F518" s="63"/>
      <c r="G518" s="63"/>
      <c r="H518" s="63"/>
      <c r="I518" s="61"/>
      <c r="J518" s="62"/>
      <c r="K518" s="61">
        <v>44121</v>
      </c>
      <c r="L518" s="62">
        <v>0</v>
      </c>
      <c r="M518" s="62" t="s">
        <v>1768</v>
      </c>
      <c r="N518" s="62" t="b">
        <v>1</v>
      </c>
      <c r="O518" s="62"/>
      <c r="P518" s="62">
        <v>1</v>
      </c>
      <c r="Q518" s="62">
        <v>0</v>
      </c>
      <c r="R518" s="62" t="s">
        <v>1768</v>
      </c>
      <c r="S518" s="62" t="b">
        <v>1</v>
      </c>
    </row>
    <row r="519" spans="1:19" s="3" customFormat="1" ht="15" customHeight="1">
      <c r="A519" s="56">
        <v>25397</v>
      </c>
      <c r="B519" s="57">
        <v>44089.486111111109</v>
      </c>
      <c r="C519" s="59">
        <v>43580</v>
      </c>
      <c r="D519" s="59">
        <v>44121.436111111114</v>
      </c>
      <c r="E519" s="59"/>
      <c r="F519" s="63"/>
      <c r="G519" s="63"/>
      <c r="H519" s="63"/>
      <c r="I519" s="61"/>
      <c r="J519" s="62"/>
      <c r="K519" s="61">
        <v>44123</v>
      </c>
      <c r="L519" s="62">
        <v>0</v>
      </c>
      <c r="M519" s="62" t="s">
        <v>1768</v>
      </c>
      <c r="N519" s="62" t="b">
        <v>1</v>
      </c>
      <c r="O519" s="62"/>
      <c r="P519" s="62">
        <v>1</v>
      </c>
      <c r="Q519" s="62">
        <v>0</v>
      </c>
      <c r="R519" s="62" t="s">
        <v>1768</v>
      </c>
      <c r="S519" s="62" t="b">
        <v>1</v>
      </c>
    </row>
    <row r="520" spans="1:19" s="3" customFormat="1" ht="15" customHeight="1">
      <c r="A520" s="56">
        <v>25552</v>
      </c>
      <c r="B520" s="57">
        <v>44090.113888888889</v>
      </c>
      <c r="C520" s="59">
        <v>43580</v>
      </c>
      <c r="D520" s="59">
        <v>44121.475694444445</v>
      </c>
      <c r="E520" s="59"/>
      <c r="F520" s="63"/>
      <c r="G520" s="63"/>
      <c r="H520" s="63"/>
      <c r="I520" s="61"/>
      <c r="J520" s="62"/>
      <c r="K520" s="61">
        <v>44123</v>
      </c>
      <c r="L520" s="62">
        <v>0</v>
      </c>
      <c r="M520" s="62" t="s">
        <v>1768</v>
      </c>
      <c r="N520" s="62" t="b">
        <v>1</v>
      </c>
      <c r="O520" s="62"/>
      <c r="P520" s="62">
        <v>1</v>
      </c>
      <c r="Q520" s="62">
        <v>0</v>
      </c>
      <c r="R520" s="62" t="s">
        <v>1768</v>
      </c>
      <c r="S520" s="62" t="b">
        <v>1</v>
      </c>
    </row>
    <row r="521" spans="1:19" s="3" customFormat="1" ht="15" customHeight="1">
      <c r="A521" s="56">
        <v>10552</v>
      </c>
      <c r="B521" s="57">
        <v>43628.22152777778</v>
      </c>
      <c r="C521" s="59">
        <v>43580.5</v>
      </c>
      <c r="D521" s="59">
        <v>43671.552083333336</v>
      </c>
      <c r="E521" s="59">
        <v>44169.479166666664</v>
      </c>
      <c r="F521" s="63"/>
      <c r="G521" s="63"/>
      <c r="H521" s="63"/>
      <c r="I521" s="61"/>
      <c r="J521" s="62"/>
      <c r="K521" s="61">
        <v>44169</v>
      </c>
      <c r="L521" s="62">
        <v>0</v>
      </c>
      <c r="M521" s="62" t="s">
        <v>1768</v>
      </c>
      <c r="N521" s="62" t="b">
        <v>1</v>
      </c>
      <c r="O521" s="62"/>
      <c r="P521" s="62">
        <v>1</v>
      </c>
      <c r="Q521" s="62">
        <v>0</v>
      </c>
      <c r="R521" s="62" t="s">
        <v>1768</v>
      </c>
      <c r="S521" s="62" t="b">
        <v>1</v>
      </c>
    </row>
    <row r="522" spans="1:19" s="3" customFormat="1" ht="15" customHeight="1">
      <c r="A522" s="56">
        <v>22284</v>
      </c>
      <c r="B522" s="57">
        <v>43867.125694444447</v>
      </c>
      <c r="C522" s="59">
        <v>44022.638888888891</v>
      </c>
      <c r="D522" s="59">
        <v>44029.490277777775</v>
      </c>
      <c r="E522" s="60">
        <v>44065.493055555555</v>
      </c>
      <c r="F522" s="63"/>
      <c r="G522" s="63"/>
      <c r="H522" s="63"/>
      <c r="I522" s="61"/>
      <c r="J522" s="62"/>
      <c r="K522" s="61">
        <v>44032</v>
      </c>
      <c r="L522" s="62">
        <v>2</v>
      </c>
      <c r="M522" s="62" t="s">
        <v>1768</v>
      </c>
      <c r="N522" s="62" t="b">
        <v>1</v>
      </c>
      <c r="O522" s="62"/>
      <c r="P522" s="62">
        <v>1</v>
      </c>
      <c r="Q522" s="62">
        <v>2</v>
      </c>
      <c r="R522" s="62" t="s">
        <v>1768</v>
      </c>
      <c r="S522" s="62" t="b">
        <v>1</v>
      </c>
    </row>
    <row r="523" spans="1:19" s="3" customFormat="1" ht="15" customHeight="1">
      <c r="A523" s="56">
        <v>15916</v>
      </c>
      <c r="B523" s="57">
        <v>43725.463194444441</v>
      </c>
      <c r="C523" s="59">
        <v>43580.5</v>
      </c>
      <c r="D523" s="59">
        <v>43741.416666666664</v>
      </c>
      <c r="E523" s="59">
        <v>44051.475694444445</v>
      </c>
      <c r="F523" s="63"/>
      <c r="G523" s="63"/>
      <c r="H523" s="63"/>
      <c r="I523" s="61"/>
      <c r="J523" s="62"/>
      <c r="K523" s="61">
        <v>44053</v>
      </c>
      <c r="L523" s="62">
        <v>0</v>
      </c>
      <c r="M523" s="62" t="s">
        <v>1768</v>
      </c>
      <c r="N523" s="62" t="b">
        <v>1</v>
      </c>
      <c r="O523" s="62"/>
      <c r="P523" s="62">
        <v>1</v>
      </c>
      <c r="Q523" s="62">
        <v>0</v>
      </c>
      <c r="R523" s="62" t="s">
        <v>1768</v>
      </c>
      <c r="S523" s="62" t="b">
        <v>1</v>
      </c>
    </row>
    <row r="524" spans="1:19" s="3" customFormat="1" ht="15" customHeight="1">
      <c r="A524" s="56">
        <v>20631</v>
      </c>
      <c r="B524" s="57">
        <v>43781.081944444442</v>
      </c>
      <c r="C524" s="59">
        <v>43580.5</v>
      </c>
      <c r="D524" s="59">
        <v>43986.635416666664</v>
      </c>
      <c r="E524" s="59">
        <v>44051.513888888891</v>
      </c>
      <c r="F524" s="63"/>
      <c r="G524" s="63"/>
      <c r="H524" s="63"/>
      <c r="I524" s="61"/>
      <c r="J524" s="62"/>
      <c r="K524" s="61">
        <v>44051</v>
      </c>
      <c r="L524" s="62">
        <v>0</v>
      </c>
      <c r="M524" s="62" t="s">
        <v>1768</v>
      </c>
      <c r="N524" s="62" t="b">
        <v>1</v>
      </c>
      <c r="O524" s="62"/>
      <c r="P524" s="62">
        <v>1</v>
      </c>
      <c r="Q524" s="62">
        <v>0</v>
      </c>
      <c r="R524" s="62" t="s">
        <v>1768</v>
      </c>
      <c r="S524" s="62" t="b">
        <v>1</v>
      </c>
    </row>
    <row r="525" spans="1:19" s="3" customFormat="1" ht="15" customHeight="1">
      <c r="A525" s="56">
        <v>21303</v>
      </c>
      <c r="B525" s="57">
        <v>43796.440972222219</v>
      </c>
      <c r="C525" s="59">
        <v>43580.5</v>
      </c>
      <c r="D525" s="59">
        <v>43986.588888888888</v>
      </c>
      <c r="E525" s="59">
        <v>44051.631944444445</v>
      </c>
      <c r="F525" s="63"/>
      <c r="G525" s="63"/>
      <c r="H525" s="63"/>
      <c r="I525" s="61"/>
      <c r="J525" s="62"/>
      <c r="K525" s="61">
        <v>44051</v>
      </c>
      <c r="L525" s="62">
        <v>0</v>
      </c>
      <c r="M525" s="62" t="s">
        <v>1768</v>
      </c>
      <c r="N525" s="62" t="b">
        <v>1</v>
      </c>
      <c r="O525" s="62"/>
      <c r="P525" s="62">
        <v>1</v>
      </c>
      <c r="Q525" s="62">
        <v>0</v>
      </c>
      <c r="R525" s="62" t="s">
        <v>1768</v>
      </c>
      <c r="S525" s="62" t="b">
        <v>1</v>
      </c>
    </row>
    <row r="526" spans="1:19" s="3" customFormat="1" ht="15" customHeight="1">
      <c r="A526" s="56">
        <v>17872</v>
      </c>
      <c r="B526" s="57">
        <v>43756.380555555559</v>
      </c>
      <c r="C526" s="59">
        <v>43580.5</v>
      </c>
      <c r="D526" s="59">
        <v>43868.53125</v>
      </c>
      <c r="E526" s="59">
        <v>44121.970833333333</v>
      </c>
      <c r="F526" s="63"/>
      <c r="G526" s="63"/>
      <c r="H526" s="63"/>
      <c r="I526" s="61"/>
      <c r="J526" s="62"/>
      <c r="K526" s="61">
        <v>44121</v>
      </c>
      <c r="L526" s="62">
        <v>0</v>
      </c>
      <c r="M526" s="62" t="s">
        <v>1768</v>
      </c>
      <c r="N526" s="62" t="b">
        <v>1</v>
      </c>
      <c r="O526" s="62"/>
      <c r="P526" s="62">
        <v>1</v>
      </c>
      <c r="Q526" s="62">
        <v>0</v>
      </c>
      <c r="R526" s="62" t="s">
        <v>1768</v>
      </c>
      <c r="S526" s="62" t="b">
        <v>1</v>
      </c>
    </row>
    <row r="527" spans="1:19" s="3" customFormat="1" ht="15" customHeight="1">
      <c r="A527" s="56">
        <v>17896</v>
      </c>
      <c r="B527" s="57">
        <v>43756.411111111112</v>
      </c>
      <c r="C527" s="59">
        <v>43580.5</v>
      </c>
      <c r="D527" s="60">
        <v>43868.559027777781</v>
      </c>
      <c r="E527" s="60">
        <v>44121.486805555556</v>
      </c>
      <c r="F527" s="63"/>
      <c r="G527" s="63"/>
      <c r="H527" s="63"/>
      <c r="I527" s="61"/>
      <c r="J527" s="62"/>
      <c r="K527" s="61">
        <v>43802</v>
      </c>
      <c r="L527" s="62">
        <v>2</v>
      </c>
      <c r="M527" s="62" t="s">
        <v>1768</v>
      </c>
      <c r="N527" s="62" t="b">
        <v>1</v>
      </c>
      <c r="O527" s="62"/>
      <c r="P527" s="62">
        <v>1</v>
      </c>
      <c r="Q527" s="62">
        <v>2</v>
      </c>
      <c r="R527" s="62" t="s">
        <v>1768</v>
      </c>
      <c r="S527" s="62" t="b">
        <v>1</v>
      </c>
    </row>
    <row r="528" spans="1:19" s="3" customFormat="1" ht="15" customHeight="1">
      <c r="A528" s="56">
        <v>17909</v>
      </c>
      <c r="B528" s="57">
        <v>43756.425694444442</v>
      </c>
      <c r="C528" s="59">
        <v>44014.566666666666</v>
      </c>
      <c r="D528" s="60">
        <v>44004.567361111112</v>
      </c>
      <c r="E528" s="60">
        <v>44065.482638888891</v>
      </c>
      <c r="F528" s="63"/>
      <c r="G528" s="63"/>
      <c r="H528" s="63"/>
      <c r="I528" s="61"/>
      <c r="J528" s="62"/>
      <c r="K528" s="61">
        <v>43815</v>
      </c>
      <c r="L528" s="62">
        <v>2</v>
      </c>
      <c r="M528" s="62" t="s">
        <v>1768</v>
      </c>
      <c r="N528" s="62" t="b">
        <v>1</v>
      </c>
      <c r="O528" s="62"/>
      <c r="P528" s="62">
        <v>1</v>
      </c>
      <c r="Q528" s="62">
        <v>2</v>
      </c>
      <c r="R528" s="62" t="s">
        <v>1768</v>
      </c>
      <c r="S528" s="62" t="b">
        <v>1</v>
      </c>
    </row>
    <row r="529" spans="1:19" s="3" customFormat="1" ht="15" customHeight="1">
      <c r="A529" s="56">
        <v>17795</v>
      </c>
      <c r="B529" s="57">
        <v>43756.160416666666</v>
      </c>
      <c r="C529" s="59">
        <v>43580.5</v>
      </c>
      <c r="D529" s="59">
        <v>44055.652777777781</v>
      </c>
      <c r="E529" s="59">
        <v>44121.580555555556</v>
      </c>
      <c r="F529" s="63"/>
      <c r="G529" s="63"/>
      <c r="H529" s="63"/>
      <c r="I529" s="61"/>
      <c r="J529" s="62"/>
      <c r="K529" s="61">
        <v>44123</v>
      </c>
      <c r="L529" s="62">
        <v>0</v>
      </c>
      <c r="M529" s="62" t="s">
        <v>1768</v>
      </c>
      <c r="N529" s="62" t="b">
        <v>1</v>
      </c>
      <c r="O529" s="62"/>
      <c r="P529" s="62">
        <v>1</v>
      </c>
      <c r="Q529" s="62">
        <v>0</v>
      </c>
      <c r="R529" s="62" t="s">
        <v>1768</v>
      </c>
      <c r="S529" s="62" t="b">
        <v>1</v>
      </c>
    </row>
    <row r="530" spans="1:19" s="3" customFormat="1" ht="15" customHeight="1">
      <c r="A530" s="56">
        <v>17917</v>
      </c>
      <c r="B530" s="57">
        <v>43756.434027777781</v>
      </c>
      <c r="C530" s="59">
        <v>44064.5</v>
      </c>
      <c r="D530" s="59">
        <v>44104.486111111109</v>
      </c>
      <c r="E530" s="59">
        <v>44121.520833333336</v>
      </c>
      <c r="F530" s="63"/>
      <c r="G530" s="63"/>
      <c r="H530" s="63"/>
      <c r="I530" s="61"/>
      <c r="J530" s="62"/>
      <c r="K530" s="61">
        <v>44153</v>
      </c>
      <c r="L530" s="62">
        <v>0</v>
      </c>
      <c r="M530" s="62" t="s">
        <v>1768</v>
      </c>
      <c r="N530" s="62" t="b">
        <v>1</v>
      </c>
      <c r="O530" s="62"/>
      <c r="P530" s="62">
        <v>1</v>
      </c>
      <c r="Q530" s="62">
        <v>0</v>
      </c>
      <c r="R530" s="62" t="s">
        <v>1768</v>
      </c>
      <c r="S530" s="62" t="b">
        <v>1</v>
      </c>
    </row>
    <row r="531" spans="1:19" s="3" customFormat="1" ht="15" customHeight="1">
      <c r="A531" s="56">
        <v>23310</v>
      </c>
      <c r="B531" s="57">
        <v>43881.182638888888</v>
      </c>
      <c r="C531" s="59">
        <v>43580.5</v>
      </c>
      <c r="D531" s="59">
        <v>44121.40625</v>
      </c>
      <c r="E531" s="60">
        <v>44128.595833333333</v>
      </c>
      <c r="F531" s="63"/>
      <c r="G531" s="63"/>
      <c r="H531" s="63"/>
      <c r="I531" s="61"/>
      <c r="J531" s="62"/>
      <c r="K531" s="61">
        <v>44121</v>
      </c>
      <c r="L531" s="62">
        <v>1</v>
      </c>
      <c r="M531" s="62" t="s">
        <v>1768</v>
      </c>
      <c r="N531" s="62" t="b">
        <v>1</v>
      </c>
      <c r="O531" s="62"/>
      <c r="P531" s="62">
        <v>1</v>
      </c>
      <c r="Q531" s="62">
        <v>1</v>
      </c>
      <c r="R531" s="62" t="s">
        <v>1768</v>
      </c>
      <c r="S531" s="62" t="b">
        <v>1</v>
      </c>
    </row>
    <row r="532" spans="1:19" s="3" customFormat="1" ht="15" customHeight="1">
      <c r="A532" s="56">
        <v>10389</v>
      </c>
      <c r="B532" s="57">
        <v>43628.180555555555</v>
      </c>
      <c r="C532" s="59">
        <v>43580.5</v>
      </c>
      <c r="D532" s="59">
        <v>43657.993055555555</v>
      </c>
      <c r="E532" s="59">
        <v>43714.756944444445</v>
      </c>
      <c r="F532" s="63"/>
      <c r="G532" s="63"/>
      <c r="H532" s="63"/>
      <c r="I532" s="61"/>
      <c r="J532" s="62"/>
      <c r="K532" s="61">
        <v>44145</v>
      </c>
      <c r="L532" s="62">
        <v>0</v>
      </c>
      <c r="M532" s="62" t="s">
        <v>1768</v>
      </c>
      <c r="N532" s="62" t="b">
        <v>1</v>
      </c>
      <c r="O532" s="62"/>
      <c r="P532" s="62">
        <v>1</v>
      </c>
      <c r="Q532" s="62">
        <v>0</v>
      </c>
      <c r="R532" s="62" t="s">
        <v>1768</v>
      </c>
      <c r="S532" s="62" t="b">
        <v>1</v>
      </c>
    </row>
    <row r="533" spans="1:19" s="3" customFormat="1" ht="15" customHeight="1">
      <c r="A533" s="56">
        <v>10393</v>
      </c>
      <c r="B533" s="57">
        <v>43628.180555555555</v>
      </c>
      <c r="C533" s="59">
        <v>43580.5</v>
      </c>
      <c r="D533" s="59">
        <v>43657.506944444445</v>
      </c>
      <c r="E533" s="59">
        <v>43714.763888888891</v>
      </c>
      <c r="F533" s="63"/>
      <c r="G533" s="63"/>
      <c r="H533" s="63"/>
      <c r="I533" s="61"/>
      <c r="J533" s="62"/>
      <c r="K533" s="61">
        <v>44115</v>
      </c>
      <c r="L533" s="62">
        <v>0</v>
      </c>
      <c r="M533" s="62" t="s">
        <v>1768</v>
      </c>
      <c r="N533" s="62" t="b">
        <v>1</v>
      </c>
      <c r="O533" s="62"/>
      <c r="P533" s="62">
        <v>1</v>
      </c>
      <c r="Q533" s="62">
        <v>0</v>
      </c>
      <c r="R533" s="62" t="s">
        <v>1768</v>
      </c>
      <c r="S533" s="62" t="b">
        <v>1</v>
      </c>
    </row>
    <row r="534" spans="1:19" s="3" customFormat="1" ht="15" customHeight="1">
      <c r="A534" s="56">
        <v>19741</v>
      </c>
      <c r="B534" s="57">
        <v>43767.203472222223</v>
      </c>
      <c r="C534" s="59">
        <v>43580.5</v>
      </c>
      <c r="D534" s="59">
        <v>43908.71875</v>
      </c>
      <c r="E534" s="59">
        <v>44051.458333333336</v>
      </c>
      <c r="F534" s="63"/>
      <c r="G534" s="63"/>
      <c r="H534" s="63"/>
      <c r="I534" s="61"/>
      <c r="J534" s="62"/>
      <c r="K534" s="61">
        <v>44065</v>
      </c>
      <c r="L534" s="62">
        <v>0</v>
      </c>
      <c r="M534" s="62" t="s">
        <v>1768</v>
      </c>
      <c r="N534" s="62" t="b">
        <v>1</v>
      </c>
      <c r="O534" s="62"/>
      <c r="P534" s="62">
        <v>1</v>
      </c>
      <c r="Q534" s="62">
        <v>0</v>
      </c>
      <c r="R534" s="62" t="s">
        <v>1768</v>
      </c>
      <c r="S534" s="62" t="b">
        <v>1</v>
      </c>
    </row>
    <row r="535" spans="1:19" s="3" customFormat="1" ht="15" customHeight="1">
      <c r="A535" s="56">
        <v>19755</v>
      </c>
      <c r="B535" s="57">
        <v>43767.203472222223</v>
      </c>
      <c r="C535" s="59">
        <v>43579.734722222223</v>
      </c>
      <c r="D535" s="60">
        <v>44051.465277777781</v>
      </c>
      <c r="E535" s="60">
        <v>44053.722222222219</v>
      </c>
      <c r="F535" s="63"/>
      <c r="G535" s="63"/>
      <c r="H535" s="63"/>
      <c r="I535" s="61"/>
      <c r="J535" s="62"/>
      <c r="K535" s="61">
        <v>43908</v>
      </c>
      <c r="L535" s="62">
        <v>2</v>
      </c>
      <c r="M535" s="62" t="s">
        <v>1768</v>
      </c>
      <c r="N535" s="62" t="b">
        <v>1</v>
      </c>
      <c r="O535" s="62"/>
      <c r="P535" s="62">
        <v>1</v>
      </c>
      <c r="Q535" s="62">
        <v>2</v>
      </c>
      <c r="R535" s="62" t="s">
        <v>1768</v>
      </c>
      <c r="S535" s="62" t="b">
        <v>1</v>
      </c>
    </row>
    <row r="536" spans="1:19" s="3" customFormat="1" ht="15" customHeight="1">
      <c r="A536" s="56">
        <v>22398</v>
      </c>
      <c r="B536" s="57">
        <v>43871.147916666669</v>
      </c>
      <c r="C536" s="59">
        <v>43580.5</v>
      </c>
      <c r="D536" s="59">
        <v>44055.65625</v>
      </c>
      <c r="E536" s="59">
        <v>44121.586805555555</v>
      </c>
      <c r="F536" s="63"/>
      <c r="G536" s="63"/>
      <c r="H536" s="63"/>
      <c r="I536" s="61"/>
      <c r="J536" s="62"/>
      <c r="K536" s="61">
        <v>44123</v>
      </c>
      <c r="L536" s="62">
        <v>0</v>
      </c>
      <c r="M536" s="62" t="s">
        <v>1768</v>
      </c>
      <c r="N536" s="62" t="b">
        <v>1</v>
      </c>
      <c r="O536" s="62"/>
      <c r="P536" s="62">
        <v>1</v>
      </c>
      <c r="Q536" s="62">
        <v>0</v>
      </c>
      <c r="R536" s="62" t="s">
        <v>1768</v>
      </c>
      <c r="S536" s="62" t="b">
        <v>1</v>
      </c>
    </row>
    <row r="537" spans="1:19" s="3" customFormat="1" ht="15" customHeight="1">
      <c r="A537" s="56">
        <v>23110</v>
      </c>
      <c r="B537" s="57">
        <v>43880.179861111108</v>
      </c>
      <c r="C537" s="59">
        <v>43580.5</v>
      </c>
      <c r="D537" s="59">
        <v>43902.555555555555</v>
      </c>
      <c r="E537" s="59">
        <v>44051.5</v>
      </c>
      <c r="F537" s="63"/>
      <c r="G537" s="63"/>
      <c r="H537" s="63"/>
      <c r="I537" s="61"/>
      <c r="J537" s="62"/>
      <c r="K537" s="61">
        <v>44180</v>
      </c>
      <c r="L537" s="62">
        <v>0</v>
      </c>
      <c r="M537" s="62" t="s">
        <v>1768</v>
      </c>
      <c r="N537" s="62" t="b">
        <v>1</v>
      </c>
      <c r="O537" s="62"/>
      <c r="P537" s="62">
        <v>1</v>
      </c>
      <c r="Q537" s="62">
        <v>0</v>
      </c>
      <c r="R537" s="62" t="s">
        <v>1768</v>
      </c>
      <c r="S537" s="62" t="b">
        <v>1</v>
      </c>
    </row>
    <row r="538" spans="1:19" s="3" customFormat="1" ht="15" customHeight="1">
      <c r="A538" s="56">
        <v>19859</v>
      </c>
      <c r="B538" s="57">
        <v>43767.270138888889</v>
      </c>
      <c r="C538" s="59">
        <v>43558.461805555555</v>
      </c>
      <c r="D538" s="59">
        <v>43867.480555555558</v>
      </c>
      <c r="E538" s="59">
        <v>43876.512499999997</v>
      </c>
      <c r="F538" s="63"/>
      <c r="G538" s="63"/>
      <c r="H538" s="63"/>
      <c r="I538" s="61"/>
      <c r="J538" s="62"/>
      <c r="K538" s="61">
        <v>44124</v>
      </c>
      <c r="L538" s="62">
        <v>0</v>
      </c>
      <c r="M538" s="62" t="s">
        <v>1768</v>
      </c>
      <c r="N538" s="62" t="b">
        <v>1</v>
      </c>
      <c r="O538" s="62"/>
      <c r="P538" s="62">
        <v>1</v>
      </c>
      <c r="Q538" s="62">
        <v>0</v>
      </c>
      <c r="R538" s="62" t="s">
        <v>1768</v>
      </c>
      <c r="S538" s="62" t="b">
        <v>1</v>
      </c>
    </row>
    <row r="539" spans="1:19" s="3" customFormat="1" ht="15" customHeight="1">
      <c r="A539" s="56">
        <v>22924</v>
      </c>
      <c r="B539" s="57">
        <v>43875.049305555556</v>
      </c>
      <c r="C539" s="59">
        <v>43580.5</v>
      </c>
      <c r="D539" s="59">
        <v>44053.584027777775</v>
      </c>
      <c r="E539" s="59">
        <v>44051.532638888886</v>
      </c>
      <c r="F539" s="63"/>
      <c r="G539" s="63"/>
      <c r="H539" s="63"/>
      <c r="I539" s="61"/>
      <c r="J539" s="62"/>
      <c r="K539" s="61">
        <v>44159</v>
      </c>
      <c r="L539" s="62">
        <v>0</v>
      </c>
      <c r="M539" s="62" t="s">
        <v>1768</v>
      </c>
      <c r="N539" s="62" t="b">
        <v>1</v>
      </c>
      <c r="O539" s="62"/>
      <c r="P539" s="62">
        <v>1</v>
      </c>
      <c r="Q539" s="62">
        <v>0</v>
      </c>
      <c r="R539" s="62" t="s">
        <v>1768</v>
      </c>
      <c r="S539" s="62" t="b">
        <v>1</v>
      </c>
    </row>
    <row r="540" spans="1:19" s="3" customFormat="1" ht="15" customHeight="1">
      <c r="A540" s="56">
        <v>25481</v>
      </c>
      <c r="B540" s="57">
        <v>44090.073611111111</v>
      </c>
      <c r="C540" s="59">
        <v>43580</v>
      </c>
      <c r="D540" s="59">
        <v>44104.493055555555</v>
      </c>
      <c r="E540" s="60">
        <v>44128.4375</v>
      </c>
      <c r="F540" s="63"/>
      <c r="G540" s="63"/>
      <c r="H540" s="63"/>
      <c r="I540" s="61"/>
      <c r="J540" s="62"/>
      <c r="K540" s="61">
        <v>44121</v>
      </c>
      <c r="L540" s="62">
        <v>1</v>
      </c>
      <c r="M540" s="62" t="s">
        <v>1768</v>
      </c>
      <c r="N540" s="62" t="b">
        <v>1</v>
      </c>
      <c r="O540" s="62"/>
      <c r="P540" s="62">
        <v>1</v>
      </c>
      <c r="Q540" s="62">
        <v>1</v>
      </c>
      <c r="R540" s="62" t="s">
        <v>1768</v>
      </c>
      <c r="S540" s="62" t="b">
        <v>1</v>
      </c>
    </row>
    <row r="541" spans="1:19" s="3" customFormat="1" ht="15" customHeight="1">
      <c r="A541" s="56">
        <v>22943</v>
      </c>
      <c r="B541" s="57">
        <v>43875.091666666667</v>
      </c>
      <c r="C541" s="59">
        <v>43580.5</v>
      </c>
      <c r="D541" s="59">
        <v>43879.427083333336</v>
      </c>
      <c r="E541" s="60">
        <v>44012.774305555555</v>
      </c>
      <c r="F541" s="63"/>
      <c r="G541" s="63"/>
      <c r="H541" s="63"/>
      <c r="I541" s="61"/>
      <c r="J541" s="62"/>
      <c r="K541" s="61">
        <v>43879</v>
      </c>
      <c r="L541" s="62">
        <v>1</v>
      </c>
      <c r="M541" s="62" t="s">
        <v>1768</v>
      </c>
      <c r="N541" s="62" t="b">
        <v>1</v>
      </c>
      <c r="O541" s="62"/>
      <c r="P541" s="62">
        <v>1</v>
      </c>
      <c r="Q541" s="62">
        <v>1</v>
      </c>
      <c r="R541" s="62" t="s">
        <v>1768</v>
      </c>
      <c r="S541" s="62" t="b">
        <v>1</v>
      </c>
    </row>
    <row r="542" spans="1:19" s="3" customFormat="1" ht="15" customHeight="1">
      <c r="A542" s="56">
        <v>24630</v>
      </c>
      <c r="B542" s="57">
        <v>44007.484722222223</v>
      </c>
      <c r="C542" s="59"/>
      <c r="D542" s="59"/>
      <c r="E542" s="59"/>
      <c r="F542" s="63"/>
      <c r="G542" s="63"/>
      <c r="H542" s="63"/>
      <c r="I542" s="61"/>
      <c r="J542" s="62"/>
      <c r="K542" s="61">
        <v>43997</v>
      </c>
      <c r="L542" s="62">
        <v>0</v>
      </c>
      <c r="M542" s="62" t="s">
        <v>1768</v>
      </c>
      <c r="N542" s="62"/>
      <c r="O542" s="62"/>
      <c r="P542" s="62">
        <v>1</v>
      </c>
      <c r="Q542" s="62">
        <v>0</v>
      </c>
      <c r="R542" s="62" t="s">
        <v>1768</v>
      </c>
      <c r="S542" s="62"/>
    </row>
    <row r="543" spans="1:19" s="3" customFormat="1" ht="15" customHeight="1">
      <c r="A543" s="56">
        <v>27579</v>
      </c>
      <c r="B543" s="57">
        <v>43881.196527777778</v>
      </c>
      <c r="C543" s="59">
        <v>43580.5</v>
      </c>
      <c r="D543" s="60">
        <v>43894.567361111112</v>
      </c>
      <c r="E543" s="60">
        <v>44065.439583333333</v>
      </c>
      <c r="F543" s="63"/>
      <c r="G543" s="63"/>
      <c r="H543" s="63"/>
      <c r="I543" s="61"/>
      <c r="J543" s="62"/>
      <c r="K543" s="61">
        <v>43583</v>
      </c>
      <c r="L543" s="62">
        <v>2</v>
      </c>
      <c r="M543" s="62" t="s">
        <v>1768</v>
      </c>
      <c r="N543" s="62" t="b">
        <v>1</v>
      </c>
      <c r="O543" s="62"/>
      <c r="P543" s="62">
        <v>1</v>
      </c>
      <c r="Q543" s="62">
        <v>2</v>
      </c>
      <c r="R543" s="62" t="s">
        <v>1768</v>
      </c>
      <c r="S543" s="62" t="b">
        <v>1</v>
      </c>
    </row>
    <row r="544" spans="1:19" s="3" customFormat="1" ht="15" customHeight="1">
      <c r="A544" s="56">
        <v>27580</v>
      </c>
      <c r="B544" s="57">
        <v>43881.196527777778</v>
      </c>
      <c r="C544" s="59">
        <v>43580.5</v>
      </c>
      <c r="D544" s="60">
        <v>43894.569444444445</v>
      </c>
      <c r="E544" s="60">
        <v>44065.436111111114</v>
      </c>
      <c r="F544" s="63"/>
      <c r="G544" s="63"/>
      <c r="H544" s="63"/>
      <c r="I544" s="61"/>
      <c r="J544" s="62"/>
      <c r="K544" s="61">
        <v>43583</v>
      </c>
      <c r="L544" s="62">
        <v>2</v>
      </c>
      <c r="M544" s="62" t="s">
        <v>1768</v>
      </c>
      <c r="N544" s="62" t="b">
        <v>1</v>
      </c>
      <c r="O544" s="62"/>
      <c r="P544" s="62">
        <v>1</v>
      </c>
      <c r="Q544" s="62">
        <v>2</v>
      </c>
      <c r="R544" s="62" t="s">
        <v>1768</v>
      </c>
      <c r="S544" s="62" t="b">
        <v>1</v>
      </c>
    </row>
    <row r="545" spans="1:19" s="3" customFormat="1" ht="15" customHeight="1">
      <c r="A545" s="56">
        <v>27581</v>
      </c>
      <c r="B545" s="57">
        <v>43881.196527777778</v>
      </c>
      <c r="C545" s="59">
        <v>43580.5</v>
      </c>
      <c r="D545" s="60">
        <v>43896.568055555559</v>
      </c>
      <c r="E545" s="60">
        <v>44065.439583333333</v>
      </c>
      <c r="F545" s="63"/>
      <c r="G545" s="63"/>
      <c r="H545" s="63"/>
      <c r="I545" s="61"/>
      <c r="J545" s="62"/>
      <c r="K545" s="61">
        <v>43583</v>
      </c>
      <c r="L545" s="62">
        <v>2</v>
      </c>
      <c r="M545" s="62" t="s">
        <v>1768</v>
      </c>
      <c r="N545" s="62" t="b">
        <v>1</v>
      </c>
      <c r="O545" s="62"/>
      <c r="P545" s="62">
        <v>1</v>
      </c>
      <c r="Q545" s="62">
        <v>2</v>
      </c>
      <c r="R545" s="62" t="s">
        <v>1768</v>
      </c>
      <c r="S545" s="62" t="b">
        <v>1</v>
      </c>
    </row>
    <row r="546" spans="1:19" s="3" customFormat="1" ht="15" customHeight="1">
      <c r="A546" s="56">
        <v>6934</v>
      </c>
      <c r="B546" s="57">
        <v>43598.190972222219</v>
      </c>
      <c r="C546" s="59">
        <v>43580.5</v>
      </c>
      <c r="D546" s="59">
        <v>43632.5</v>
      </c>
      <c r="E546" s="60">
        <v>44128.399305555555</v>
      </c>
      <c r="F546" s="59"/>
      <c r="G546" s="59"/>
      <c r="H546" s="59"/>
      <c r="I546" s="61"/>
      <c r="J546" s="62"/>
      <c r="K546" s="61">
        <v>43676</v>
      </c>
      <c r="L546" s="62">
        <v>1</v>
      </c>
      <c r="M546" s="62" t="s">
        <v>1768</v>
      </c>
      <c r="N546" s="62" t="b">
        <v>1</v>
      </c>
      <c r="O546" s="62"/>
      <c r="P546" s="62">
        <v>1</v>
      </c>
      <c r="Q546" s="62">
        <v>1</v>
      </c>
      <c r="R546" s="62" t="s">
        <v>1768</v>
      </c>
      <c r="S546" s="62" t="b">
        <v>1</v>
      </c>
    </row>
    <row r="547" spans="1:19" s="3" customFormat="1" ht="15" customHeight="1">
      <c r="A547" s="56">
        <v>7332</v>
      </c>
      <c r="B547" s="57">
        <v>43600.259722222225</v>
      </c>
      <c r="C547" s="59">
        <v>43580.5</v>
      </c>
      <c r="D547" s="60">
        <v>43634.5</v>
      </c>
      <c r="E547" s="60">
        <v>44058.47152777778</v>
      </c>
      <c r="F547" s="59"/>
      <c r="G547" s="59"/>
      <c r="H547" s="59"/>
      <c r="I547" s="61"/>
      <c r="J547" s="62"/>
      <c r="K547" s="61">
        <v>43585</v>
      </c>
      <c r="L547" s="62">
        <v>2</v>
      </c>
      <c r="M547" s="62" t="s">
        <v>1768</v>
      </c>
      <c r="N547" s="62" t="b">
        <v>1</v>
      </c>
      <c r="O547" s="62"/>
      <c r="P547" s="62">
        <v>1</v>
      </c>
      <c r="Q547" s="62">
        <v>2</v>
      </c>
      <c r="R547" s="62" t="s">
        <v>1768</v>
      </c>
      <c r="S547" s="62" t="b">
        <v>1</v>
      </c>
    </row>
    <row r="548" spans="1:19" s="3" customFormat="1" ht="15" customHeight="1">
      <c r="A548" s="56">
        <v>7333</v>
      </c>
      <c r="B548" s="57">
        <v>43600.259722222225</v>
      </c>
      <c r="C548" s="59">
        <v>43580.5</v>
      </c>
      <c r="D548" s="59">
        <v>43633.5</v>
      </c>
      <c r="E548" s="59">
        <v>44058.465277777781</v>
      </c>
      <c r="F548" s="59"/>
      <c r="G548" s="59"/>
      <c r="H548" s="59"/>
      <c r="I548" s="61"/>
      <c r="J548" s="62"/>
      <c r="K548" s="61">
        <v>44058</v>
      </c>
      <c r="L548" s="62">
        <v>0</v>
      </c>
      <c r="M548" s="62" t="s">
        <v>1768</v>
      </c>
      <c r="N548" s="62" t="b">
        <v>1</v>
      </c>
      <c r="O548" s="62"/>
      <c r="P548" s="62">
        <v>1</v>
      </c>
      <c r="Q548" s="62">
        <v>0</v>
      </c>
      <c r="R548" s="62" t="s">
        <v>1768</v>
      </c>
      <c r="S548" s="62" t="b">
        <v>1</v>
      </c>
    </row>
    <row r="549" spans="1:19" s="3" customFormat="1" ht="15" customHeight="1">
      <c r="A549" s="56">
        <v>7391</v>
      </c>
      <c r="B549" s="57">
        <v>43600.27847222222</v>
      </c>
      <c r="C549" s="59">
        <v>43580.5</v>
      </c>
      <c r="D549" s="59">
        <v>43637.427083333336</v>
      </c>
      <c r="E549" s="59">
        <v>43641.756944444445</v>
      </c>
      <c r="F549" s="59"/>
      <c r="G549" s="59"/>
      <c r="H549" s="59"/>
      <c r="I549" s="61"/>
      <c r="J549" s="62"/>
      <c r="K549" s="61">
        <v>43723</v>
      </c>
      <c r="L549" s="62">
        <v>0</v>
      </c>
      <c r="M549" s="62" t="s">
        <v>1768</v>
      </c>
      <c r="N549" s="62" t="b">
        <v>1</v>
      </c>
      <c r="O549" s="62"/>
      <c r="P549" s="62">
        <v>1</v>
      </c>
      <c r="Q549" s="62">
        <v>0</v>
      </c>
      <c r="R549" s="62" t="s">
        <v>1768</v>
      </c>
      <c r="S549" s="62" t="b">
        <v>1</v>
      </c>
    </row>
    <row r="550" spans="1:19" s="3" customFormat="1" ht="15" customHeight="1">
      <c r="A550" s="56">
        <v>7450</v>
      </c>
      <c r="B550" s="57">
        <v>43600.289583333331</v>
      </c>
      <c r="C550" s="59">
        <v>43580.5</v>
      </c>
      <c r="D550" s="59">
        <v>43869.538194444445</v>
      </c>
      <c r="E550" s="60">
        <v>43881.725694444445</v>
      </c>
      <c r="F550" s="59"/>
      <c r="G550" s="59"/>
      <c r="H550" s="59"/>
      <c r="I550" s="61"/>
      <c r="J550" s="62"/>
      <c r="K550" s="61">
        <v>43869</v>
      </c>
      <c r="L550" s="62">
        <v>1</v>
      </c>
      <c r="M550" s="62" t="s">
        <v>1768</v>
      </c>
      <c r="N550" s="62" t="b">
        <v>1</v>
      </c>
      <c r="O550" s="62"/>
      <c r="P550" s="62">
        <v>1</v>
      </c>
      <c r="Q550" s="62">
        <v>1</v>
      </c>
      <c r="R550" s="62" t="s">
        <v>1768</v>
      </c>
      <c r="S550" s="62" t="b">
        <v>1</v>
      </c>
    </row>
    <row r="551" spans="1:19" s="3" customFormat="1" ht="15" customHeight="1">
      <c r="A551" s="56">
        <v>7476</v>
      </c>
      <c r="B551" s="57">
        <v>43600.29791666667</v>
      </c>
      <c r="C551" s="59">
        <v>43580.5</v>
      </c>
      <c r="D551" s="59">
        <v>43622.436111111114</v>
      </c>
      <c r="E551" s="60">
        <v>44058.489583333336</v>
      </c>
      <c r="F551" s="59"/>
      <c r="G551" s="59"/>
      <c r="H551" s="59"/>
      <c r="I551" s="61"/>
      <c r="J551" s="62"/>
      <c r="K551" s="61">
        <v>43749</v>
      </c>
      <c r="L551" s="62">
        <v>1</v>
      </c>
      <c r="M551" s="62" t="s">
        <v>1768</v>
      </c>
      <c r="N551" s="62" t="b">
        <v>1</v>
      </c>
      <c r="O551" s="62"/>
      <c r="P551" s="62">
        <v>1</v>
      </c>
      <c r="Q551" s="62">
        <v>1</v>
      </c>
      <c r="R551" s="62" t="s">
        <v>1768</v>
      </c>
      <c r="S551" s="62" t="b">
        <v>1</v>
      </c>
    </row>
    <row r="552" spans="1:19" s="3" customFormat="1" ht="15" customHeight="1">
      <c r="A552" s="56">
        <v>7646</v>
      </c>
      <c r="B552" s="57">
        <v>43600.334722222222</v>
      </c>
      <c r="C552" s="59">
        <v>43580.5</v>
      </c>
      <c r="D552" s="59">
        <v>43718.75</v>
      </c>
      <c r="E552" s="59">
        <v>43718.774305555555</v>
      </c>
      <c r="F552" s="59"/>
      <c r="G552" s="59"/>
      <c r="H552" s="59"/>
      <c r="I552" s="61"/>
      <c r="J552" s="62"/>
      <c r="K552" s="61">
        <v>44069</v>
      </c>
      <c r="L552" s="62">
        <v>0</v>
      </c>
      <c r="M552" s="62"/>
      <c r="N552" s="62" t="b">
        <v>1</v>
      </c>
      <c r="O552" s="62"/>
      <c r="P552" s="62">
        <v>1</v>
      </c>
      <c r="Q552" s="62">
        <v>0</v>
      </c>
      <c r="R552" s="62"/>
      <c r="S552" s="62" t="b">
        <v>1</v>
      </c>
    </row>
    <row r="553" spans="1:19" s="3" customFormat="1" ht="15" customHeight="1">
      <c r="A553" s="56">
        <v>8025</v>
      </c>
      <c r="B553" s="57">
        <v>43607.527777777781</v>
      </c>
      <c r="C553" s="59">
        <v>43580.430555555555</v>
      </c>
      <c r="D553" s="59">
        <v>43623.590277777781</v>
      </c>
      <c r="E553" s="59">
        <v>43627.739583333336</v>
      </c>
      <c r="F553" s="59"/>
      <c r="G553" s="59"/>
      <c r="H553" s="59"/>
      <c r="I553" s="61"/>
      <c r="J553" s="62"/>
      <c r="K553" s="61">
        <v>44063</v>
      </c>
      <c r="L553" s="62">
        <v>0</v>
      </c>
      <c r="M553" s="62"/>
      <c r="N553" s="62" t="b">
        <v>1</v>
      </c>
      <c r="O553" s="62"/>
      <c r="P553" s="62">
        <v>1</v>
      </c>
      <c r="Q553" s="62">
        <v>0</v>
      </c>
      <c r="R553" s="62"/>
      <c r="S553" s="62" t="b">
        <v>1</v>
      </c>
    </row>
    <row r="554" spans="1:19" s="3" customFormat="1" ht="15" customHeight="1">
      <c r="A554" s="56">
        <v>8183</v>
      </c>
      <c r="B554" s="57">
        <v>43608.399305555555</v>
      </c>
      <c r="C554" s="59">
        <v>43580.645833333336</v>
      </c>
      <c r="D554" s="60">
        <v>43635.665277777778</v>
      </c>
      <c r="E554" s="60">
        <v>43637.722222222219</v>
      </c>
      <c r="F554" s="59"/>
      <c r="G554" s="59"/>
      <c r="H554" s="59"/>
      <c r="I554" s="61"/>
      <c r="J554" s="62"/>
      <c r="K554" s="61">
        <v>43588</v>
      </c>
      <c r="L554" s="62">
        <v>2</v>
      </c>
      <c r="M554" s="62"/>
      <c r="N554" s="62" t="b">
        <v>1</v>
      </c>
      <c r="O554" s="62"/>
      <c r="P554" s="62">
        <v>1</v>
      </c>
      <c r="Q554" s="62">
        <v>2</v>
      </c>
      <c r="R554" s="62"/>
      <c r="S554" s="62" t="b">
        <v>1</v>
      </c>
    </row>
    <row r="555" spans="1:19" s="3" customFormat="1" ht="15" customHeight="1">
      <c r="A555" s="56">
        <v>8240</v>
      </c>
      <c r="B555" s="57">
        <v>43608.411805555559</v>
      </c>
      <c r="C555" s="59">
        <v>43580.5</v>
      </c>
      <c r="D555" s="59">
        <v>43741.440972222219</v>
      </c>
      <c r="E555" s="60">
        <v>44128.475694444445</v>
      </c>
      <c r="F555" s="63"/>
      <c r="G555" s="59"/>
      <c r="H555" s="59"/>
      <c r="I555" s="61"/>
      <c r="J555" s="62"/>
      <c r="K555" s="61">
        <v>43741</v>
      </c>
      <c r="L555" s="62">
        <v>1</v>
      </c>
      <c r="M555" s="62"/>
      <c r="N555" s="62" t="b">
        <v>1</v>
      </c>
      <c r="O555" s="62"/>
      <c r="P555" s="62">
        <v>1</v>
      </c>
      <c r="Q555" s="62">
        <v>1</v>
      </c>
      <c r="R555" s="62"/>
      <c r="S555" s="62" t="b">
        <v>1</v>
      </c>
    </row>
    <row r="556" spans="1:19" s="3" customFormat="1" ht="15" customHeight="1">
      <c r="A556" s="56">
        <v>8286</v>
      </c>
      <c r="B556" s="57">
        <v>43608.436111111114</v>
      </c>
      <c r="C556" s="59">
        <v>43580.5</v>
      </c>
      <c r="D556" s="60">
        <v>43629.5</v>
      </c>
      <c r="E556" s="60">
        <v>43630.734027777777</v>
      </c>
      <c r="F556" s="59"/>
      <c r="G556" s="59"/>
      <c r="H556" s="59"/>
      <c r="I556" s="61"/>
      <c r="J556" s="62"/>
      <c r="K556" s="61">
        <v>43584</v>
      </c>
      <c r="L556" s="62">
        <v>2</v>
      </c>
      <c r="M556" s="62"/>
      <c r="N556" s="62" t="b">
        <v>1</v>
      </c>
      <c r="O556" s="62"/>
      <c r="P556" s="62">
        <v>1</v>
      </c>
      <c r="Q556" s="62">
        <v>2</v>
      </c>
      <c r="R556" s="62"/>
      <c r="S556" s="62" t="b">
        <v>1</v>
      </c>
    </row>
    <row r="557" spans="1:19" s="3" customFormat="1" ht="15" customHeight="1">
      <c r="A557" s="56">
        <v>8320</v>
      </c>
      <c r="B557" s="57">
        <v>43608.474305555559</v>
      </c>
      <c r="C557" s="59">
        <v>43629.5</v>
      </c>
      <c r="D557" s="59">
        <v>43640.732638888891</v>
      </c>
      <c r="E557" s="59">
        <v>43642.427083333336</v>
      </c>
      <c r="F557" s="59"/>
      <c r="G557" s="59"/>
      <c r="H557" s="59"/>
      <c r="I557" s="61"/>
      <c r="J557" s="62"/>
      <c r="K557" s="61">
        <v>43656</v>
      </c>
      <c r="L557" s="62">
        <v>0</v>
      </c>
      <c r="M557" s="62"/>
      <c r="N557" s="62" t="b">
        <v>1</v>
      </c>
      <c r="O557" s="62"/>
      <c r="P557" s="62">
        <v>1</v>
      </c>
      <c r="Q557" s="62">
        <v>0</v>
      </c>
      <c r="R557" s="62"/>
      <c r="S557" s="62" t="b">
        <v>1</v>
      </c>
    </row>
    <row r="558" spans="1:19" s="3" customFormat="1" ht="15" customHeight="1">
      <c r="A558" s="56">
        <v>8352</v>
      </c>
      <c r="B558" s="57">
        <v>43608.492361111108</v>
      </c>
      <c r="C558" s="59">
        <v>43580.5</v>
      </c>
      <c r="D558" s="59">
        <v>43698.625</v>
      </c>
      <c r="E558" s="59">
        <v>43697.729166666664</v>
      </c>
      <c r="F558" s="59"/>
      <c r="G558" s="59"/>
      <c r="H558" s="59"/>
      <c r="I558" s="61"/>
      <c r="J558" s="62"/>
      <c r="K558" s="61">
        <v>43987</v>
      </c>
      <c r="L558" s="62">
        <v>0</v>
      </c>
      <c r="M558" s="62"/>
      <c r="N558" s="62" t="b">
        <v>1</v>
      </c>
      <c r="O558" s="62"/>
      <c r="P558" s="62">
        <v>1</v>
      </c>
      <c r="Q558" s="62">
        <v>0</v>
      </c>
      <c r="R558" s="62"/>
      <c r="S558" s="62" t="b">
        <v>1</v>
      </c>
    </row>
    <row r="559" spans="1:19" s="3" customFormat="1" ht="15" customHeight="1">
      <c r="A559" s="56">
        <v>8942</v>
      </c>
      <c r="B559" s="57">
        <v>43619.243750000001</v>
      </c>
      <c r="C559" s="59">
        <v>43580.5</v>
      </c>
      <c r="D559" s="59">
        <v>43676.519444444442</v>
      </c>
      <c r="E559" s="59">
        <v>43678.725694444445</v>
      </c>
      <c r="F559" s="59"/>
      <c r="G559" s="59"/>
      <c r="H559" s="59"/>
      <c r="I559" s="61"/>
      <c r="J559" s="62"/>
      <c r="K559" s="61">
        <v>43694</v>
      </c>
      <c r="L559" s="62">
        <v>0</v>
      </c>
      <c r="M559" s="62"/>
      <c r="N559" s="62" t="b">
        <v>1</v>
      </c>
      <c r="O559" s="62"/>
      <c r="P559" s="62">
        <v>1</v>
      </c>
      <c r="Q559" s="62">
        <v>0</v>
      </c>
      <c r="R559" s="62"/>
      <c r="S559" s="62" t="b">
        <v>1</v>
      </c>
    </row>
    <row r="560" spans="1:19" s="3" customFormat="1" ht="15" customHeight="1">
      <c r="A560" s="56">
        <v>8970</v>
      </c>
      <c r="B560" s="57">
        <v>43619.251388888886</v>
      </c>
      <c r="C560" s="59">
        <v>43580.5</v>
      </c>
      <c r="D560" s="59">
        <v>43676.581250000003</v>
      </c>
      <c r="E560" s="59">
        <v>43694.458333333336</v>
      </c>
      <c r="F560" s="59"/>
      <c r="G560" s="59"/>
      <c r="H560" s="59"/>
      <c r="I560" s="61"/>
      <c r="J560" s="62"/>
      <c r="K560" s="61">
        <v>43711</v>
      </c>
      <c r="L560" s="62">
        <v>0</v>
      </c>
      <c r="M560" s="62"/>
      <c r="N560" s="62" t="b">
        <v>1</v>
      </c>
      <c r="O560" s="62"/>
      <c r="P560" s="62">
        <v>1</v>
      </c>
      <c r="Q560" s="62">
        <v>0</v>
      </c>
      <c r="R560" s="62"/>
      <c r="S560" s="62" t="b">
        <v>1</v>
      </c>
    </row>
    <row r="561" spans="1:19" s="3" customFormat="1" ht="15" customHeight="1">
      <c r="A561" s="56">
        <v>9021</v>
      </c>
      <c r="B561" s="57">
        <v>43619.268055555556</v>
      </c>
      <c r="C561" s="59">
        <v>43580.5</v>
      </c>
      <c r="D561" s="59">
        <v>43869.470138888886</v>
      </c>
      <c r="E561" s="59">
        <v>43875.756944444445</v>
      </c>
      <c r="F561" s="59"/>
      <c r="G561" s="59"/>
      <c r="H561" s="59"/>
      <c r="I561" s="61"/>
      <c r="J561" s="62"/>
      <c r="K561" s="61">
        <v>43878</v>
      </c>
      <c r="L561" s="62">
        <v>0</v>
      </c>
      <c r="M561" s="62"/>
      <c r="N561" s="62" t="b">
        <v>1</v>
      </c>
      <c r="O561" s="62"/>
      <c r="P561" s="62">
        <v>1</v>
      </c>
      <c r="Q561" s="62">
        <v>0</v>
      </c>
      <c r="R561" s="62"/>
      <c r="S561" s="62" t="b">
        <v>1</v>
      </c>
    </row>
    <row r="562" spans="1:19" s="3" customFormat="1" ht="15" customHeight="1">
      <c r="A562" s="56">
        <v>9372</v>
      </c>
      <c r="B562" s="57">
        <v>43621.261805555558</v>
      </c>
      <c r="C562" s="59">
        <v>43580.5</v>
      </c>
      <c r="D562" s="59">
        <v>43661.475694444445</v>
      </c>
      <c r="E562" s="60">
        <v>44065.449305555558</v>
      </c>
      <c r="F562" s="59"/>
      <c r="G562" s="59"/>
      <c r="H562" s="59"/>
      <c r="I562" s="61"/>
      <c r="J562" s="62"/>
      <c r="K562" s="61">
        <v>44046</v>
      </c>
      <c r="L562" s="62">
        <v>1</v>
      </c>
      <c r="M562" s="62"/>
      <c r="N562" s="62" t="b">
        <v>1</v>
      </c>
      <c r="O562" s="62"/>
      <c r="P562" s="62">
        <v>1</v>
      </c>
      <c r="Q562" s="62">
        <v>1</v>
      </c>
      <c r="R562" s="62"/>
      <c r="S562" s="62" t="b">
        <v>1</v>
      </c>
    </row>
    <row r="563" spans="1:19" s="3" customFormat="1" ht="15" customHeight="1">
      <c r="A563" s="56">
        <v>9392</v>
      </c>
      <c r="B563" s="57">
        <v>43621.265972222223</v>
      </c>
      <c r="C563" s="59">
        <v>43580.5</v>
      </c>
      <c r="D563" s="60">
        <v>43742.482638888891</v>
      </c>
      <c r="E563" s="60">
        <v>43862.520833333336</v>
      </c>
      <c r="F563" s="59"/>
      <c r="G563" s="59"/>
      <c r="H563" s="59"/>
      <c r="I563" s="61"/>
      <c r="J563" s="62"/>
      <c r="K563" s="61">
        <v>43602</v>
      </c>
      <c r="L563" s="62">
        <v>2</v>
      </c>
      <c r="M563" s="62"/>
      <c r="N563" s="62" t="b">
        <v>1</v>
      </c>
      <c r="O563" s="62"/>
      <c r="P563" s="62">
        <v>1</v>
      </c>
      <c r="Q563" s="62">
        <v>2</v>
      </c>
      <c r="R563" s="62"/>
      <c r="S563" s="62" t="b">
        <v>1</v>
      </c>
    </row>
    <row r="564" spans="1:19" s="3" customFormat="1" ht="15" customHeight="1">
      <c r="A564" s="56">
        <v>9453</v>
      </c>
      <c r="B564" s="57">
        <v>43621.275000000001</v>
      </c>
      <c r="C564" s="59">
        <v>43580.5</v>
      </c>
      <c r="D564" s="59">
        <v>43742.586805555555</v>
      </c>
      <c r="E564" s="59">
        <v>43752.786111111112</v>
      </c>
      <c r="F564" s="59">
        <v>44018.631944444445</v>
      </c>
      <c r="G564" s="60">
        <v>44033.673611111109</v>
      </c>
      <c r="H564" s="60">
        <v>44034.489583333336</v>
      </c>
      <c r="I564" s="61"/>
      <c r="J564" s="62"/>
      <c r="K564" s="61">
        <v>44018</v>
      </c>
      <c r="L564" s="62">
        <v>2</v>
      </c>
      <c r="M564" s="62"/>
      <c r="N564" s="62" t="b">
        <v>1</v>
      </c>
      <c r="O564" s="62" t="b">
        <v>1</v>
      </c>
      <c r="P564" s="62">
        <v>1</v>
      </c>
      <c r="Q564" s="62">
        <v>2</v>
      </c>
      <c r="R564" s="62"/>
      <c r="S564" s="62" t="b">
        <v>1</v>
      </c>
    </row>
    <row r="565" spans="1:19" s="3" customFormat="1" ht="15" customHeight="1">
      <c r="A565" s="56">
        <v>9477</v>
      </c>
      <c r="B565" s="57">
        <v>43621.280555555553</v>
      </c>
      <c r="C565" s="59">
        <v>43580.5</v>
      </c>
      <c r="D565" s="60">
        <v>43647.694444444445</v>
      </c>
      <c r="E565" s="60">
        <v>43717.743055555555</v>
      </c>
      <c r="F565" s="59"/>
      <c r="G565" s="59"/>
      <c r="H565" s="59"/>
      <c r="I565" s="61"/>
      <c r="J565" s="62"/>
      <c r="K565" s="61">
        <v>43630</v>
      </c>
      <c r="L565" s="62">
        <v>2</v>
      </c>
      <c r="M565" s="62"/>
      <c r="N565" s="62" t="b">
        <v>1</v>
      </c>
      <c r="O565" s="62"/>
      <c r="P565" s="62">
        <v>1</v>
      </c>
      <c r="Q565" s="62">
        <v>2</v>
      </c>
      <c r="R565" s="62"/>
      <c r="S565" s="62" t="b">
        <v>1</v>
      </c>
    </row>
    <row r="566" spans="1:19" s="3" customFormat="1" ht="15" customHeight="1">
      <c r="A566" s="56">
        <v>9572</v>
      </c>
      <c r="B566" s="57">
        <v>43621.303472222222</v>
      </c>
      <c r="C566" s="59">
        <v>43580.5</v>
      </c>
      <c r="D566" s="60">
        <v>43629.5</v>
      </c>
      <c r="E566" s="60">
        <v>43636.753472222219</v>
      </c>
      <c r="F566" s="59"/>
      <c r="G566" s="59"/>
      <c r="H566" s="63"/>
      <c r="I566" s="61"/>
      <c r="J566" s="62"/>
      <c r="K566" s="61">
        <v>43607</v>
      </c>
      <c r="L566" s="62">
        <v>2</v>
      </c>
      <c r="M566" s="62"/>
      <c r="N566" s="62" t="b">
        <v>1</v>
      </c>
      <c r="O566" s="62"/>
      <c r="P566" s="62">
        <v>1</v>
      </c>
      <c r="Q566" s="62">
        <v>2</v>
      </c>
      <c r="R566" s="62"/>
      <c r="S566" s="62" t="b">
        <v>1</v>
      </c>
    </row>
    <row r="567" spans="1:19" s="3" customFormat="1" ht="15" customHeight="1">
      <c r="A567" s="56">
        <v>9740</v>
      </c>
      <c r="B567" s="57">
        <v>43626.152777777781</v>
      </c>
      <c r="C567" s="59">
        <v>43580.5</v>
      </c>
      <c r="D567" s="59">
        <v>43644.432638888888</v>
      </c>
      <c r="E567" s="59">
        <v>43647.767361111109</v>
      </c>
      <c r="F567" s="59"/>
      <c r="G567" s="59"/>
      <c r="H567" s="59"/>
      <c r="I567" s="61"/>
      <c r="J567" s="62"/>
      <c r="K567" s="61">
        <v>44065</v>
      </c>
      <c r="L567" s="62">
        <v>0</v>
      </c>
      <c r="M567" s="62"/>
      <c r="N567" s="62" t="b">
        <v>1</v>
      </c>
      <c r="O567" s="62"/>
      <c r="P567" s="62">
        <v>1</v>
      </c>
      <c r="Q567" s="62">
        <v>0</v>
      </c>
      <c r="R567" s="62"/>
      <c r="S567" s="62" t="b">
        <v>1</v>
      </c>
    </row>
    <row r="568" spans="1:19" s="3" customFormat="1" ht="15" customHeight="1">
      <c r="A568" s="56">
        <v>9761</v>
      </c>
      <c r="B568" s="57">
        <v>43626.165277777778</v>
      </c>
      <c r="C568" s="59">
        <v>43580.5</v>
      </c>
      <c r="D568" s="59">
        <v>43636.4</v>
      </c>
      <c r="E568" s="59">
        <v>43664.782638888886</v>
      </c>
      <c r="F568" s="63"/>
      <c r="G568" s="59"/>
      <c r="H568" s="59"/>
      <c r="I568" s="61"/>
      <c r="J568" s="62"/>
      <c r="K568" s="61">
        <v>43671</v>
      </c>
      <c r="L568" s="62">
        <v>0</v>
      </c>
      <c r="M568" s="62"/>
      <c r="N568" s="62"/>
      <c r="O568" s="62"/>
      <c r="P568" s="62">
        <v>1</v>
      </c>
      <c r="Q568" s="62">
        <v>0</v>
      </c>
      <c r="R568" s="62"/>
      <c r="S568" s="62"/>
    </row>
    <row r="569" spans="1:19" s="3" customFormat="1" ht="15" customHeight="1">
      <c r="A569" s="56">
        <v>26127</v>
      </c>
      <c r="B569" s="57">
        <v>44123.09652777778</v>
      </c>
      <c r="C569" s="59">
        <v>43580</v>
      </c>
      <c r="D569" s="59">
        <v>44126.432638888888</v>
      </c>
      <c r="E569" s="59">
        <v>44128.431944444441</v>
      </c>
      <c r="F569" s="59"/>
      <c r="G569" s="59"/>
      <c r="H569" s="59"/>
      <c r="I569" s="61"/>
      <c r="J569" s="62"/>
      <c r="K569" s="61">
        <v>44186</v>
      </c>
      <c r="L569" s="62">
        <v>0</v>
      </c>
      <c r="M569" s="62"/>
      <c r="N569" s="62" t="b">
        <v>1</v>
      </c>
      <c r="O569" s="62"/>
      <c r="P569" s="62">
        <v>1</v>
      </c>
      <c r="Q569" s="62">
        <v>0</v>
      </c>
      <c r="R569" s="62"/>
      <c r="S569" s="62" t="b">
        <v>1</v>
      </c>
    </row>
    <row r="570" spans="1:19" s="3" customFormat="1" ht="15" customHeight="1">
      <c r="A570" s="56">
        <v>26429</v>
      </c>
      <c r="B570" s="57">
        <v>44138.11041666667</v>
      </c>
      <c r="C570" s="59"/>
      <c r="D570" s="59"/>
      <c r="E570" s="59"/>
      <c r="F570" s="59"/>
      <c r="G570" s="59"/>
      <c r="H570" s="63"/>
      <c r="I570" s="61"/>
      <c r="J570" s="62"/>
      <c r="K570" s="61">
        <v>44231</v>
      </c>
      <c r="L570" s="62">
        <v>0</v>
      </c>
      <c r="M570" s="62"/>
      <c r="N570" s="62"/>
      <c r="O570" s="62"/>
      <c r="P570" s="62">
        <v>1</v>
      </c>
      <c r="Q570" s="62">
        <v>0</v>
      </c>
      <c r="R570" s="62"/>
      <c r="S570" s="62"/>
    </row>
    <row r="571" spans="1:19" ht="12.75" customHeight="1">
      <c r="A571" s="79"/>
      <c r="B571" s="79" t="s">
        <v>8082</v>
      </c>
      <c r="C571" s="70"/>
      <c r="D571" s="70"/>
      <c r="E571" s="70"/>
      <c r="F571" s="70"/>
      <c r="G571" s="70"/>
      <c r="H571" s="70"/>
      <c r="I571" s="58"/>
      <c r="J571" s="58"/>
      <c r="K571" s="58"/>
    </row>
    <row r="572" spans="1:19" ht="15" customHeight="1">
      <c r="A572" s="53">
        <v>27656</v>
      </c>
      <c r="B572" s="54">
        <v>44239.359027777777</v>
      </c>
      <c r="C572" s="53"/>
      <c r="D572" s="53"/>
      <c r="E572" s="52"/>
      <c r="F572" s="52"/>
      <c r="G572" s="52"/>
      <c r="H572" s="52"/>
    </row>
    <row r="573" spans="1:19" ht="15" customHeight="1">
      <c r="A573" s="53">
        <v>27659</v>
      </c>
      <c r="B573" s="54">
        <v>44239.362500000003</v>
      </c>
      <c r="C573" s="53"/>
      <c r="D573" s="53"/>
      <c r="E573" s="52"/>
      <c r="F573" s="52"/>
      <c r="G573" s="52"/>
      <c r="H573" s="52"/>
    </row>
    <row r="574" spans="1:19" ht="15" customHeight="1">
      <c r="A574" s="53">
        <v>27660</v>
      </c>
      <c r="B574" s="54">
        <v>44239.363194444442</v>
      </c>
      <c r="C574" s="53"/>
      <c r="D574" s="53"/>
      <c r="E574" s="52"/>
      <c r="F574" s="52"/>
      <c r="G574" s="52"/>
      <c r="H574" s="52"/>
    </row>
    <row r="575" spans="1:19" ht="15" customHeight="1">
      <c r="A575" s="53">
        <v>27662</v>
      </c>
      <c r="B575" s="54">
        <v>44239.365277777775</v>
      </c>
      <c r="C575" s="53"/>
      <c r="D575" s="53"/>
      <c r="E575" s="52"/>
      <c r="F575" s="52"/>
      <c r="G575" s="52"/>
      <c r="H575" s="52"/>
    </row>
    <row r="576" spans="1:19" ht="15" customHeight="1">
      <c r="A576" s="53">
        <v>27663</v>
      </c>
      <c r="B576" s="54">
        <v>44239.367361111108</v>
      </c>
      <c r="C576" s="53"/>
      <c r="D576" s="53"/>
      <c r="E576" s="52"/>
      <c r="F576" s="52"/>
      <c r="G576" s="52"/>
      <c r="H576" s="52"/>
    </row>
    <row r="577" spans="1:8" ht="15" customHeight="1">
      <c r="A577" s="53">
        <v>27665</v>
      </c>
      <c r="B577" s="54">
        <v>44239.370833333334</v>
      </c>
      <c r="C577" s="53"/>
      <c r="D577" s="53"/>
      <c r="E577" s="52"/>
      <c r="F577" s="52"/>
      <c r="G577" s="52"/>
      <c r="H577" s="52"/>
    </row>
    <row r="578" spans="1:8" ht="15" customHeight="1">
      <c r="A578" s="53">
        <v>27667</v>
      </c>
      <c r="B578" s="54">
        <v>44239.373611111114</v>
      </c>
      <c r="C578" s="53"/>
      <c r="D578" s="53"/>
      <c r="E578" s="52"/>
      <c r="F578" s="52"/>
      <c r="G578" s="52"/>
      <c r="H578" s="52"/>
    </row>
    <row r="579" spans="1:8" ht="15" customHeight="1">
      <c r="A579" s="53">
        <v>27671</v>
      </c>
      <c r="B579" s="54">
        <v>44239.384027777778</v>
      </c>
      <c r="C579" s="53"/>
      <c r="D579" s="53"/>
      <c r="E579" s="52"/>
      <c r="F579" s="52"/>
      <c r="G579" s="52"/>
      <c r="H579" s="52"/>
    </row>
    <row r="580" spans="1:8" ht="15" customHeight="1">
      <c r="A580" s="53">
        <v>27673</v>
      </c>
      <c r="B580" s="54">
        <v>44239.386805555558</v>
      </c>
      <c r="C580" s="53"/>
      <c r="D580" s="53"/>
      <c r="E580" s="52"/>
      <c r="F580" s="52"/>
      <c r="G580" s="52"/>
      <c r="H580" s="52"/>
    </row>
    <row r="581" spans="1:8" ht="15" customHeight="1">
      <c r="A581" s="53">
        <v>27702</v>
      </c>
      <c r="B581" s="54">
        <v>44242.047222222223</v>
      </c>
      <c r="C581" s="53"/>
      <c r="D581" s="53"/>
      <c r="E581" s="52"/>
      <c r="F581" s="52"/>
      <c r="G581" s="52"/>
      <c r="H581" s="52"/>
    </row>
    <row r="582" spans="1:8" ht="15" customHeight="1">
      <c r="A582" s="53">
        <v>27703</v>
      </c>
      <c r="B582" s="54">
        <v>44242.052083333336</v>
      </c>
      <c r="C582" s="53"/>
      <c r="D582" s="53"/>
      <c r="E582" s="52"/>
      <c r="F582" s="52"/>
      <c r="G582" s="52"/>
      <c r="H582" s="52"/>
    </row>
    <row r="583" spans="1:8" ht="15" customHeight="1">
      <c r="A583" s="53">
        <v>27708</v>
      </c>
      <c r="B583" s="54">
        <v>44242.06527777778</v>
      </c>
      <c r="C583" s="53"/>
      <c r="D583" s="53"/>
      <c r="E583" s="52"/>
      <c r="F583" s="52"/>
      <c r="G583" s="52"/>
      <c r="H583" s="52"/>
    </row>
    <row r="584" spans="1:8" ht="15" customHeight="1">
      <c r="A584" s="53">
        <v>10709</v>
      </c>
      <c r="B584" s="54">
        <v>43628.268750000003</v>
      </c>
      <c r="C584" s="54">
        <v>43580.5</v>
      </c>
      <c r="D584" s="54">
        <v>43657.46875</v>
      </c>
      <c r="E584" s="52"/>
      <c r="F584" s="51"/>
      <c r="G584" s="51"/>
      <c r="H584" s="51"/>
    </row>
    <row r="585" spans="1:8" ht="12.75">
      <c r="A585">
        <f>COUNTA(A3:A584)</f>
        <v>580</v>
      </c>
    </row>
  </sheetData>
  <autoFilter ref="A2:U2" xr:uid="{A851FD46-ACE2-41A5-B789-76042C0AED5A}"/>
  <pageMargins left="0.7" right="0.7" top="0.75" bottom="0.75" header="0.3" footer="0.3"/>
  <pageSetup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DD96-B630-430E-8FD7-B5773C27E5DC}">
  <dimension ref="A2:S17"/>
  <sheetViews>
    <sheetView tabSelected="1" workbookViewId="0">
      <selection activeCell="E2" sqref="E2"/>
    </sheetView>
  </sheetViews>
  <sheetFormatPr defaultRowHeight="13.15"/>
  <cols>
    <col min="1" max="1" width="6.140625" bestFit="1" customWidth="1"/>
    <col min="2" max="2" width="15.5703125" bestFit="1" customWidth="1"/>
    <col min="3" max="4" width="20.7109375" bestFit="1" customWidth="1"/>
    <col min="5" max="5" width="21.85546875" bestFit="1" customWidth="1"/>
    <col min="6" max="8" width="18.85546875" bestFit="1" customWidth="1"/>
    <col min="9" max="9" width="10.28515625" bestFit="1" customWidth="1"/>
    <col min="10" max="10" width="18.7109375" bestFit="1" customWidth="1"/>
    <col min="11" max="11" width="15" bestFit="1" customWidth="1"/>
    <col min="12" max="13" width="2.140625" bestFit="1" customWidth="1"/>
    <col min="14" max="14" width="6" bestFit="1" customWidth="1"/>
    <col min="15" max="15" width="1.140625" bestFit="1" customWidth="1"/>
    <col min="16" max="18" width="2.140625" bestFit="1" customWidth="1"/>
    <col min="19" max="19" width="6" bestFit="1" customWidth="1"/>
  </cols>
  <sheetData>
    <row r="2" spans="1:19" ht="12.75">
      <c r="A2" s="65" t="s">
        <v>8080</v>
      </c>
      <c r="B2" s="65" t="s">
        <v>2</v>
      </c>
      <c r="C2" s="65" t="s">
        <v>4</v>
      </c>
      <c r="D2" s="65" t="s">
        <v>5</v>
      </c>
      <c r="E2" s="65" t="s">
        <v>6</v>
      </c>
      <c r="F2" s="66" t="s">
        <v>7</v>
      </c>
      <c r="G2" s="66" t="s">
        <v>8</v>
      </c>
      <c r="H2" s="65" t="s">
        <v>9</v>
      </c>
      <c r="I2" s="65" t="s">
        <v>10</v>
      </c>
      <c r="J2" s="65" t="s">
        <v>11</v>
      </c>
      <c r="K2" s="67" t="s">
        <v>12</v>
      </c>
    </row>
    <row r="3" spans="1:19" s="3" customFormat="1" ht="15" customHeight="1">
      <c r="A3" s="56">
        <v>8945</v>
      </c>
      <c r="B3" s="57">
        <v>43619.243750000001</v>
      </c>
      <c r="C3" s="59">
        <v>43580.5</v>
      </c>
      <c r="D3" s="60">
        <v>43712.875</v>
      </c>
      <c r="E3" s="60">
        <v>44128.474305555559</v>
      </c>
      <c r="F3" s="59"/>
      <c r="G3" s="59"/>
      <c r="H3" s="59"/>
      <c r="I3" s="61"/>
      <c r="J3" s="62"/>
      <c r="K3" s="61">
        <v>43680</v>
      </c>
      <c r="L3" s="62">
        <v>2</v>
      </c>
      <c r="M3" s="62" t="s">
        <v>1768</v>
      </c>
      <c r="N3" s="62" t="b">
        <v>1</v>
      </c>
      <c r="O3" s="62"/>
      <c r="P3" s="62">
        <v>1</v>
      </c>
      <c r="Q3" s="62">
        <v>2</v>
      </c>
      <c r="R3" s="62" t="s">
        <v>1768</v>
      </c>
      <c r="S3" s="62" t="b">
        <v>1</v>
      </c>
    </row>
    <row r="4" spans="1:19" s="3" customFormat="1" ht="15" customHeight="1">
      <c r="A4" s="56">
        <v>15156</v>
      </c>
      <c r="B4" s="57">
        <v>43711.363888888889</v>
      </c>
      <c r="C4" s="59">
        <v>43580.5</v>
      </c>
      <c r="D4" s="60">
        <v>44119.645833333336</v>
      </c>
      <c r="E4" s="60">
        <v>44229.572222222225</v>
      </c>
      <c r="F4" s="59"/>
      <c r="G4" s="59"/>
      <c r="H4" s="59"/>
      <c r="I4" s="61"/>
      <c r="J4" s="62"/>
      <c r="K4" s="61">
        <v>43586</v>
      </c>
      <c r="L4" s="62">
        <v>2</v>
      </c>
      <c r="M4" s="62" t="s">
        <v>1768</v>
      </c>
      <c r="N4" s="62" t="b">
        <v>1</v>
      </c>
      <c r="O4" s="62"/>
      <c r="P4" s="62">
        <v>1</v>
      </c>
      <c r="Q4" s="62">
        <v>2</v>
      </c>
      <c r="R4" s="62" t="s">
        <v>1768</v>
      </c>
      <c r="S4" s="62" t="b">
        <v>1</v>
      </c>
    </row>
    <row r="5" spans="1:19" s="3" customFormat="1" ht="15" customHeight="1">
      <c r="A5" s="56">
        <v>17580</v>
      </c>
      <c r="B5" s="57">
        <v>43754.210416666669</v>
      </c>
      <c r="C5" s="59"/>
      <c r="D5" s="59"/>
      <c r="E5" s="59"/>
      <c r="F5" s="59"/>
      <c r="G5" s="59"/>
      <c r="H5" s="59"/>
      <c r="I5" s="61"/>
      <c r="J5" s="62"/>
      <c r="K5" s="61">
        <v>43620</v>
      </c>
      <c r="L5" s="62">
        <v>0</v>
      </c>
      <c r="M5" s="62" t="s">
        <v>1768</v>
      </c>
      <c r="N5" s="62" t="b">
        <v>1</v>
      </c>
      <c r="O5" s="62"/>
      <c r="P5" s="62">
        <v>1</v>
      </c>
      <c r="Q5" s="62">
        <v>0</v>
      </c>
      <c r="R5" s="62" t="s">
        <v>1768</v>
      </c>
      <c r="S5" s="62" t="b">
        <v>1</v>
      </c>
    </row>
    <row r="6" spans="1:19" s="3" customFormat="1" ht="12.75">
      <c r="A6" s="56">
        <v>18185</v>
      </c>
      <c r="B6" s="57">
        <v>43759.129166666666</v>
      </c>
      <c r="C6" s="59">
        <v>44064</v>
      </c>
      <c r="D6" s="59">
        <v>44119.732638888891</v>
      </c>
      <c r="E6" s="60">
        <v>44128.666666666664</v>
      </c>
      <c r="F6" s="59"/>
      <c r="G6" s="59"/>
      <c r="H6" s="59"/>
      <c r="I6" s="61"/>
      <c r="J6" s="62"/>
      <c r="K6" s="61">
        <v>44120</v>
      </c>
      <c r="L6" s="62">
        <v>1</v>
      </c>
      <c r="M6" s="62" t="s">
        <v>1768</v>
      </c>
      <c r="N6" s="62" t="b">
        <v>1</v>
      </c>
      <c r="O6" s="62"/>
      <c r="P6" s="62">
        <v>1</v>
      </c>
      <c r="Q6" s="62">
        <v>1</v>
      </c>
      <c r="R6" s="62" t="s">
        <v>1768</v>
      </c>
      <c r="S6" s="62" t="b">
        <v>1</v>
      </c>
    </row>
    <row r="7" spans="1:19" s="3" customFormat="1" ht="15" customHeight="1">
      <c r="A7" s="56">
        <v>20316</v>
      </c>
      <c r="B7" s="57">
        <v>43775.195138888892</v>
      </c>
      <c r="C7" s="59">
        <v>44064</v>
      </c>
      <c r="D7" s="60">
        <v>44126.527777777781</v>
      </c>
      <c r="E7" s="60">
        <v>44128.433333333334</v>
      </c>
      <c r="F7" s="59"/>
      <c r="G7" s="59"/>
      <c r="H7" s="59"/>
      <c r="I7" s="61"/>
      <c r="J7" s="62"/>
      <c r="K7" s="61">
        <v>44076</v>
      </c>
      <c r="L7" s="62">
        <v>2</v>
      </c>
      <c r="M7" s="62" t="s">
        <v>1768</v>
      </c>
      <c r="N7" s="62" t="b">
        <v>1</v>
      </c>
      <c r="O7" s="62"/>
      <c r="P7" s="62">
        <v>1</v>
      </c>
      <c r="Q7" s="62">
        <v>2</v>
      </c>
      <c r="R7" s="62" t="s">
        <v>1768</v>
      </c>
      <c r="S7" s="62" t="b">
        <v>1</v>
      </c>
    </row>
    <row r="8" spans="1:19" s="3" customFormat="1" ht="15" customHeight="1">
      <c r="A8" s="56">
        <v>21478</v>
      </c>
      <c r="B8" s="57">
        <v>43809.160416666666</v>
      </c>
      <c r="C8" s="59"/>
      <c r="D8" s="60">
        <v>44055.649305555555</v>
      </c>
      <c r="E8" s="59"/>
      <c r="F8" s="59"/>
      <c r="G8" s="59"/>
      <c r="H8" s="59"/>
      <c r="I8" s="61"/>
      <c r="J8" s="62"/>
      <c r="K8" s="61">
        <v>43854</v>
      </c>
      <c r="L8" s="62">
        <v>1</v>
      </c>
      <c r="M8" s="62" t="s">
        <v>1768</v>
      </c>
      <c r="N8" s="62" t="b">
        <v>1</v>
      </c>
      <c r="O8" s="62"/>
      <c r="P8" s="62">
        <v>1</v>
      </c>
      <c r="Q8" s="62">
        <v>1</v>
      </c>
      <c r="R8" s="62" t="s">
        <v>1768</v>
      </c>
      <c r="S8" s="62" t="b">
        <v>1</v>
      </c>
    </row>
    <row r="9" spans="1:19" s="3" customFormat="1" ht="12.75">
      <c r="A9" s="56">
        <v>23161</v>
      </c>
      <c r="B9" s="57">
        <v>43880.199305555558</v>
      </c>
      <c r="C9" s="59">
        <v>43580.5</v>
      </c>
      <c r="D9" s="59">
        <v>44121.417361111111</v>
      </c>
      <c r="E9" s="59"/>
      <c r="F9" s="59"/>
      <c r="G9" s="59"/>
      <c r="H9" s="59"/>
      <c r="I9" s="61"/>
      <c r="J9" s="62"/>
      <c r="K9" s="61">
        <v>44123</v>
      </c>
      <c r="L9" s="62">
        <v>0</v>
      </c>
      <c r="M9" s="62" t="s">
        <v>1768</v>
      </c>
      <c r="N9" s="62" t="b">
        <v>1</v>
      </c>
      <c r="O9" s="62"/>
      <c r="P9" s="62">
        <v>1</v>
      </c>
      <c r="Q9" s="62">
        <v>0</v>
      </c>
      <c r="R9" s="62" t="s">
        <v>1768</v>
      </c>
      <c r="S9" s="62" t="b">
        <v>1</v>
      </c>
    </row>
    <row r="10" spans="1:19" s="3" customFormat="1" ht="15" customHeight="1">
      <c r="A10" s="56">
        <v>23163</v>
      </c>
      <c r="B10" s="57">
        <v>43880.199305555558</v>
      </c>
      <c r="C10" s="59">
        <v>43580.5</v>
      </c>
      <c r="D10" s="60">
        <v>44119.701388888891</v>
      </c>
      <c r="E10" s="59"/>
      <c r="F10" s="59"/>
      <c r="G10" s="59"/>
      <c r="H10" s="59"/>
      <c r="I10" s="61"/>
      <c r="J10" s="62"/>
      <c r="K10" s="61">
        <v>43588</v>
      </c>
      <c r="L10" s="62">
        <v>1</v>
      </c>
      <c r="M10" s="62" t="s">
        <v>1768</v>
      </c>
      <c r="N10" s="62" t="b">
        <v>1</v>
      </c>
      <c r="O10" s="62"/>
      <c r="P10" s="62">
        <v>1</v>
      </c>
      <c r="Q10" s="62">
        <v>1</v>
      </c>
      <c r="R10" s="62" t="s">
        <v>1768</v>
      </c>
      <c r="S10" s="62" t="b">
        <v>1</v>
      </c>
    </row>
    <row r="11" spans="1:19" s="3" customFormat="1" ht="15" customHeight="1">
      <c r="A11" s="56">
        <v>23164</v>
      </c>
      <c r="B11" s="57">
        <v>43880.199305555558</v>
      </c>
      <c r="C11" s="59">
        <v>43580.5</v>
      </c>
      <c r="D11" s="60">
        <v>44121.414583333331</v>
      </c>
      <c r="E11" s="59"/>
      <c r="F11" s="59"/>
      <c r="G11" s="59"/>
      <c r="H11" s="59"/>
      <c r="I11" s="61"/>
      <c r="J11" s="62"/>
      <c r="K11" s="61">
        <v>43617</v>
      </c>
      <c r="L11" s="62">
        <v>1</v>
      </c>
      <c r="M11" s="62" t="s">
        <v>1768</v>
      </c>
      <c r="N11" s="62" t="b">
        <v>1</v>
      </c>
      <c r="O11" s="62"/>
      <c r="P11" s="62">
        <v>1</v>
      </c>
      <c r="Q11" s="62">
        <v>1</v>
      </c>
      <c r="R11" s="62" t="s">
        <v>1768</v>
      </c>
      <c r="S11" s="62" t="b">
        <v>1</v>
      </c>
    </row>
    <row r="12" spans="1:19" s="3" customFormat="1" ht="15" customHeight="1">
      <c r="A12" s="1" t="s">
        <v>8083</v>
      </c>
      <c r="B12" s="1" t="s">
        <v>893</v>
      </c>
      <c r="C12" s="21" t="s">
        <v>23</v>
      </c>
      <c r="D12" s="35" t="s">
        <v>1339</v>
      </c>
      <c r="E12" s="35" t="s">
        <v>8084</v>
      </c>
      <c r="F12" s="47">
        <v>44230.578472222223</v>
      </c>
      <c r="G12" s="4"/>
      <c r="H12" s="2"/>
      <c r="I12" s="5" t="s">
        <v>20</v>
      </c>
      <c r="J12" s="1" t="s">
        <v>19</v>
      </c>
      <c r="K12" s="22">
        <v>43586</v>
      </c>
      <c r="L12" s="39">
        <v>3</v>
      </c>
      <c r="M12" s="3" t="s">
        <v>1768</v>
      </c>
      <c r="N12" s="3" t="str">
        <f>IF(COUNTA(C12:E12) = 3, "TRUE", "")</f>
        <v>TRUE</v>
      </c>
      <c r="O12" s="3" t="str">
        <f>IF(COUNTA(F12:H12) = 3, "TRUE", "")</f>
        <v/>
      </c>
      <c r="P12" s="3" t="str">
        <f>IF(L12&lt;3, 1, "")</f>
        <v/>
      </c>
    </row>
    <row r="13" spans="1:19" s="3" customFormat="1" ht="15" customHeight="1">
      <c r="A13" s="1" t="s">
        <v>8085</v>
      </c>
      <c r="B13" s="1" t="s">
        <v>893</v>
      </c>
      <c r="C13" s="21" t="s">
        <v>23</v>
      </c>
      <c r="D13" s="35" t="s">
        <v>1339</v>
      </c>
      <c r="E13" s="35" t="s">
        <v>2823</v>
      </c>
      <c r="F13" s="4"/>
      <c r="G13" s="4"/>
      <c r="H13" s="2"/>
      <c r="I13" s="5" t="s">
        <v>20</v>
      </c>
      <c r="J13" s="1" t="s">
        <v>19</v>
      </c>
      <c r="K13" s="22">
        <v>43599</v>
      </c>
      <c r="L13" s="39">
        <v>2</v>
      </c>
      <c r="M13" s="3" t="s">
        <v>1768</v>
      </c>
      <c r="N13" s="3" t="str">
        <f>IF(COUNTA(C13:E13) = 3, "TRUE", "")</f>
        <v>TRUE</v>
      </c>
      <c r="O13" s="3" t="str">
        <f>IF(COUNTA(F13:H13) = 3, "TRUE", "")</f>
        <v/>
      </c>
      <c r="P13" s="3">
        <f>IF(L13&lt;3, 1, "")</f>
        <v>1</v>
      </c>
    </row>
    <row r="14" spans="1:19" s="3" customFormat="1" ht="12.75">
      <c r="A14" s="1" t="s">
        <v>8086</v>
      </c>
      <c r="B14" s="1" t="s">
        <v>8087</v>
      </c>
      <c r="C14" s="21" t="s">
        <v>23</v>
      </c>
      <c r="D14" s="35" t="s">
        <v>6321</v>
      </c>
      <c r="E14" s="21" t="s">
        <v>20</v>
      </c>
      <c r="F14" s="4"/>
      <c r="G14" s="4"/>
      <c r="H14" s="2"/>
      <c r="I14" s="5" t="s">
        <v>20</v>
      </c>
      <c r="J14" s="1" t="s">
        <v>19</v>
      </c>
      <c r="K14" s="22">
        <v>44109</v>
      </c>
      <c r="L14" s="39">
        <v>1</v>
      </c>
      <c r="M14" s="3" t="s">
        <v>1768</v>
      </c>
      <c r="N14" s="3" t="str">
        <f>IF(COUNTA(C14:E14) = 3, "TRUE", "")</f>
        <v>TRUE</v>
      </c>
      <c r="O14" s="3" t="str">
        <f>IF(COUNTA(F14:H14) = 3, "TRUE", "")</f>
        <v/>
      </c>
      <c r="P14" s="3">
        <f>IF(L14&lt;3, 1, "")</f>
        <v>1</v>
      </c>
    </row>
    <row r="15" spans="1:19" s="3" customFormat="1" ht="12.75">
      <c r="A15" s="1" t="s">
        <v>8088</v>
      </c>
      <c r="B15" s="1" t="s">
        <v>1528</v>
      </c>
      <c r="C15" s="21" t="s">
        <v>20</v>
      </c>
      <c r="D15" s="21" t="s">
        <v>20</v>
      </c>
      <c r="E15" s="21" t="s">
        <v>20</v>
      </c>
      <c r="F15" s="4"/>
      <c r="G15" s="4"/>
      <c r="H15" s="2"/>
      <c r="I15" s="5" t="s">
        <v>20</v>
      </c>
      <c r="J15" s="1" t="s">
        <v>19</v>
      </c>
      <c r="K15" s="22">
        <v>44119</v>
      </c>
      <c r="L15" s="39">
        <v>0</v>
      </c>
      <c r="M15" s="3" t="s">
        <v>1768</v>
      </c>
      <c r="N15" s="3" t="str">
        <f>IF(COUNTA(C15:E15) = 3, "TRUE", "")</f>
        <v>TRUE</v>
      </c>
      <c r="O15" s="3" t="str">
        <f>IF(COUNTA(F15:H15) = 3, "TRUE", "")</f>
        <v/>
      </c>
      <c r="P15" s="3">
        <f>IF(L15&lt;3, 1, "")</f>
        <v>1</v>
      </c>
    </row>
    <row r="16" spans="1:19" s="3" customFormat="1" ht="12.75">
      <c r="A16" s="1" t="s">
        <v>8089</v>
      </c>
      <c r="B16" s="1" t="s">
        <v>3482</v>
      </c>
      <c r="C16" s="21" t="s">
        <v>23</v>
      </c>
      <c r="D16" s="21" t="s">
        <v>3483</v>
      </c>
      <c r="E16" s="21" t="s">
        <v>2834</v>
      </c>
      <c r="F16" s="4"/>
      <c r="G16" s="4"/>
      <c r="H16" s="2"/>
      <c r="I16" s="5"/>
      <c r="J16" s="15" t="s">
        <v>20</v>
      </c>
      <c r="K16" s="11" t="s">
        <v>20</v>
      </c>
      <c r="L16" s="13"/>
      <c r="M16" s="18"/>
      <c r="N16" s="20">
        <f>IF(COUNTA(C16:E16) = 3, 1,0)</f>
        <v>1</v>
      </c>
      <c r="O16" s="3" t="str">
        <f>IF(COUNTBLANK(C16) = 1, 1, "")</f>
        <v/>
      </c>
      <c r="P16" s="3">
        <f>IF(COUNTA(C16:E16)=3, 0, "")</f>
        <v>0</v>
      </c>
      <c r="Q16" s="3">
        <f>IF(COUNTA(F16:H16)=3, "", )</f>
        <v>0</v>
      </c>
    </row>
    <row r="17" spans="1:17" s="3" customFormat="1" ht="12.75">
      <c r="A17" s="1" t="s">
        <v>8090</v>
      </c>
      <c r="B17" s="1" t="s">
        <v>3482</v>
      </c>
      <c r="C17" s="21" t="s">
        <v>23</v>
      </c>
      <c r="D17" s="21" t="s">
        <v>1925</v>
      </c>
      <c r="E17" s="21" t="s">
        <v>956</v>
      </c>
      <c r="F17" s="4"/>
      <c r="G17" s="4"/>
      <c r="H17" s="2"/>
      <c r="I17" s="5"/>
      <c r="J17" s="15" t="s">
        <v>20</v>
      </c>
      <c r="K17" s="11" t="s">
        <v>20</v>
      </c>
      <c r="L17" s="13"/>
      <c r="M17" s="18"/>
      <c r="N17" s="20">
        <f>IF(COUNTA(C17:E17) = 3, 1,0)</f>
        <v>1</v>
      </c>
      <c r="O17" s="3" t="str">
        <f>IF(COUNTBLANK(C17) = 1, 1, "")</f>
        <v/>
      </c>
      <c r="P17" s="3">
        <f>IF(COUNTA(C17:E17)=3, 0, "")</f>
        <v>0</v>
      </c>
      <c r="Q17" s="3">
        <f>IF(COUNTA(F17:H17)=3, "", )</f>
        <v>0</v>
      </c>
    </row>
  </sheetData>
  <autoFilter ref="A2:S17" xr:uid="{916F99C1-2971-4107-9E22-06DCF23E977A}">
    <sortState xmlns:xlrd2="http://schemas.microsoft.com/office/spreadsheetml/2017/richdata2" ref="A3:S17">
      <sortCondition ref="A2:A17"/>
    </sortState>
  </autoFilter>
  <conditionalFormatting sqref="N6">
    <cfRule type="cellIs" dxfId="1" priority="2" operator="lessThan">
      <formula>1</formula>
    </cfRule>
  </conditionalFormatting>
  <conditionalFormatting sqref="N9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6A73-B95B-422E-B81F-8E9B3695D468}">
  <dimension ref="B2:E7"/>
  <sheetViews>
    <sheetView workbookViewId="0">
      <selection activeCell="E3" sqref="E3"/>
    </sheetView>
  </sheetViews>
  <sheetFormatPr defaultRowHeight="13.15"/>
  <cols>
    <col min="3" max="3" width="11.28515625" customWidth="1"/>
    <col min="4" max="4" width="25.7109375" customWidth="1"/>
  </cols>
  <sheetData>
    <row r="2" spans="2:5" ht="27.6" customHeight="1">
      <c r="B2" s="68"/>
      <c r="C2" s="87" t="s">
        <v>8091</v>
      </c>
      <c r="D2" s="83"/>
      <c r="E2" s="84"/>
    </row>
    <row r="3" spans="2:5" ht="27.6" customHeight="1">
      <c r="B3" s="68"/>
      <c r="C3" s="80" t="s">
        <v>8092</v>
      </c>
      <c r="D3" s="81"/>
      <c r="E3" s="82">
        <f>E4+E5+E7</f>
        <v>2629</v>
      </c>
    </row>
    <row r="4" spans="2:5" ht="27.6" customHeight="1">
      <c r="B4" s="68"/>
      <c r="C4" s="80" t="s">
        <v>0</v>
      </c>
      <c r="D4" s="81"/>
      <c r="E4" s="82">
        <f>DECLINATIONS!A425</f>
        <v>422</v>
      </c>
    </row>
    <row r="5" spans="2:5" ht="27.6" customHeight="1">
      <c r="B5" s="68"/>
      <c r="C5" s="80" t="s">
        <v>8093</v>
      </c>
      <c r="D5" s="81"/>
      <c r="E5" s="82">
        <f>'NON-RESPONSIVE OR NO CONSENT'!A1529</f>
        <v>1526</v>
      </c>
    </row>
    <row r="6" spans="2:5" ht="27.6" customHeight="1">
      <c r="B6" s="68"/>
      <c r="C6" s="85" t="s">
        <v>8094</v>
      </c>
      <c r="D6" s="80" t="s">
        <v>8095</v>
      </c>
      <c r="E6" s="86" t="s">
        <v>8096</v>
      </c>
    </row>
    <row r="7" spans="2:5" ht="27.6" customHeight="1">
      <c r="B7" s="68"/>
      <c r="C7" s="80" t="s">
        <v>8097</v>
      </c>
      <c r="D7" s="81"/>
      <c r="E7" s="82">
        <f>'CONSENT GIVEN BUT NO RESPONSE'!A684</f>
        <v>681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0234760-02fc-4d86-af2f-a9935cb9547c">
      <UserInfo>
        <DisplayName>Tammy Phaneuf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2" ma:contentTypeDescription="Create a new document." ma:contentTypeScope="" ma:versionID="ae72f460772d5e55685685ed575f9c29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cb943a769707090ffd8d4db9cb8382b0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712C68-C0ED-431C-A52E-044A9F911725}"/>
</file>

<file path=customXml/itemProps2.xml><?xml version="1.0" encoding="utf-8"?>
<ds:datastoreItem xmlns:ds="http://schemas.openxmlformats.org/officeDocument/2006/customXml" ds:itemID="{3E303D3B-7B25-4C7B-9311-665ADDFD1300}"/>
</file>

<file path=customXml/itemProps3.xml><?xml version="1.0" encoding="utf-8"?>
<ds:datastoreItem xmlns:ds="http://schemas.openxmlformats.org/officeDocument/2006/customXml" ds:itemID="{0A5148F3-F18B-4D1B-8D45-C389764D8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 Whitting</dc:creator>
  <cp:keywords/>
  <dc:description/>
  <cp:lastModifiedBy>Vandal, Nicole</cp:lastModifiedBy>
  <cp:revision/>
  <dcterms:created xsi:type="dcterms:W3CDTF">2021-02-15T13:10:42Z</dcterms:created>
  <dcterms:modified xsi:type="dcterms:W3CDTF">2022-05-25T17:20:09Z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