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1" l="1"/>
  <c r="D32" i="1" l="1"/>
  <c r="C32" i="1"/>
  <c r="G32" i="1" l="1"/>
  <c r="F32" i="1"/>
  <c r="E32" i="1"/>
</calcChain>
</file>

<file path=xl/sharedStrings.xml><?xml version="1.0" encoding="utf-8"?>
<sst xmlns="http://schemas.openxmlformats.org/spreadsheetml/2006/main" count="54" uniqueCount="50">
  <si>
    <t>Phase 5 Payment 1</t>
  </si>
  <si>
    <t>Invoice</t>
  </si>
  <si>
    <t>Invoice Total</t>
  </si>
  <si>
    <t>Ineligible</t>
  </si>
  <si>
    <t>Lang 1 Invoice 1963</t>
  </si>
  <si>
    <t>Lang 2 Invoice 1971</t>
  </si>
  <si>
    <t>Lang 3 Invoice 1973</t>
  </si>
  <si>
    <t>WT Invoice 1</t>
  </si>
  <si>
    <t>WT Invoice 2</t>
  </si>
  <si>
    <t>WT Invoice 3</t>
  </si>
  <si>
    <t>WT Invoice 4</t>
  </si>
  <si>
    <t>WT Invoice 5</t>
  </si>
  <si>
    <t>WT Invoice 6</t>
  </si>
  <si>
    <t>Lang 4 Invoice 1982</t>
  </si>
  <si>
    <t>Lang 5 Invoice 1990</t>
  </si>
  <si>
    <t>Lang 6 Invoice 1997</t>
  </si>
  <si>
    <t>Waldorf 1 Invoice 37028</t>
  </si>
  <si>
    <t>Waldorf 2 Invoice 37051</t>
  </si>
  <si>
    <t>Waldorf 3 Invoice 37085</t>
  </si>
  <si>
    <t>Waldorf 4 Invoice 37086</t>
  </si>
  <si>
    <t>Waldorf 5 Invoice 37112</t>
  </si>
  <si>
    <t>Goyette Application 1</t>
  </si>
  <si>
    <t>Goyette Application 2</t>
  </si>
  <si>
    <t>Goyette Application 3 A</t>
  </si>
  <si>
    <t>Goyette Application 3B</t>
  </si>
  <si>
    <t>AECOM 60560664-1</t>
  </si>
  <si>
    <t>Paid with Advance</t>
  </si>
  <si>
    <t>AECOM 60560664-3</t>
  </si>
  <si>
    <t>AECOM 2000043715</t>
  </si>
  <si>
    <t>AECOM 2000051691</t>
  </si>
  <si>
    <t>AECOM 2000064900</t>
  </si>
  <si>
    <t>AECOM 2000081651</t>
  </si>
  <si>
    <t>Super Application 1</t>
  </si>
  <si>
    <t>Super Application 2</t>
  </si>
  <si>
    <t>Totals</t>
  </si>
  <si>
    <t>State Withheld Excavation</t>
  </si>
  <si>
    <t>CHIP Eligible Replace</t>
  </si>
  <si>
    <t>State Eligible Replace</t>
  </si>
  <si>
    <t>CHIP Withheld Excavation</t>
  </si>
  <si>
    <r>
      <t xml:space="preserve">* </t>
    </r>
    <r>
      <rPr>
        <b/>
        <sz val="11"/>
        <rFont val="Calibri"/>
        <family val="2"/>
        <scheme val="minor"/>
      </rPr>
      <t>As stated this was submitted as a preliminary review September 25, 2018 to the DEQ. Final feedback from the DEQ was given November 7, 2018.</t>
    </r>
  </si>
  <si>
    <t>1654 N Grand Travese $1500</t>
  </si>
  <si>
    <t>113 Avenue A  $85.00 due to resident refusing service after an inspection was performed</t>
  </si>
  <si>
    <r>
      <rPr>
        <b/>
        <sz val="11"/>
        <color theme="1"/>
        <rFont val="Calibri"/>
        <family val="2"/>
        <scheme val="minor"/>
      </rPr>
      <t xml:space="preserve">Lang Invoice #2 </t>
    </r>
    <r>
      <rPr>
        <sz val="11"/>
        <color theme="1"/>
        <rFont val="Calibri"/>
        <family val="2"/>
        <scheme val="minor"/>
      </rPr>
      <t xml:space="preserve"> Total Invoice Amount $175.455.00 ,  $1500.00 Denied due to Sanitary Lateral Repairs at 1201 Stocker</t>
    </r>
  </si>
  <si>
    <r>
      <rPr>
        <b/>
        <sz val="11"/>
        <color theme="1"/>
        <rFont val="Calibri"/>
        <family val="2"/>
        <scheme val="minor"/>
      </rPr>
      <t>Waldorf Invoice 37051</t>
    </r>
    <r>
      <rPr>
        <sz val="11"/>
        <color theme="1"/>
        <rFont val="Calibri"/>
        <family val="2"/>
        <scheme val="minor"/>
      </rPr>
      <t xml:space="preserve">  Total Invoice Amount $162,397.00,  $4500 Denied due to Sanitary Lateral Repairs (3) addresses 1618 N. Grand Traverse $1500, 1542 Lyon Street $1500  and</t>
    </r>
  </si>
  <si>
    <r>
      <rPr>
        <b/>
        <sz val="11"/>
        <color theme="1"/>
        <rFont val="Calibri"/>
        <family val="2"/>
        <scheme val="minor"/>
      </rPr>
      <t xml:space="preserve">Waldorf Invoice 37086 </t>
    </r>
    <r>
      <rPr>
        <sz val="11"/>
        <color theme="1"/>
        <rFont val="Calibri"/>
        <family val="2"/>
        <scheme val="minor"/>
      </rPr>
      <t>Total Invoice Amount $143,258.00,  $1500 Denied due to Sanitary Lateral Repairs at 709 Frost</t>
    </r>
  </si>
  <si>
    <r>
      <rPr>
        <b/>
        <sz val="11"/>
        <color theme="1"/>
        <rFont val="Calibri"/>
        <family val="2"/>
        <scheme val="minor"/>
      </rPr>
      <t>Super App 1</t>
    </r>
    <r>
      <rPr>
        <sz val="11"/>
        <color theme="1"/>
        <rFont val="Calibri"/>
        <family val="2"/>
        <scheme val="minor"/>
      </rPr>
      <t xml:space="preserve"> Total Invoice Amount $125,740.00, $5085.00 Denied (3) addresses 3902 Douglas $2500 Sanitary Lateral Repairs, 2930 Arizona $2500 due to Sanitary Lateral Repairs and</t>
    </r>
  </si>
  <si>
    <t>The DEQ didn't not provide addresses for the noted withheld amounts, but provided the vendor invoices and amounts. This information is highlighted in blue.</t>
  </si>
  <si>
    <t>The actual ineligible/denied costs for Phase 5 Request #1 is $12,585.00 (highlighted in yellow) which consists of the following:</t>
  </si>
  <si>
    <t>It was noted the DEQ is withholding $2,586,388.00 from the requested $4,303,610.13. This is not considered ineligible costs. The DEQ is withholding at this time all exploratory</t>
  </si>
  <si>
    <r>
      <t xml:space="preserve">charges which consists of the total $2,586,388.00. </t>
    </r>
    <r>
      <rPr>
        <b/>
        <sz val="11"/>
        <color theme="1"/>
        <rFont val="Calibri"/>
        <family val="2"/>
        <scheme val="minor"/>
      </rPr>
      <t>When this request is paid</t>
    </r>
    <r>
      <rPr>
        <sz val="11"/>
        <color theme="1"/>
        <rFont val="Calibri"/>
        <family val="2"/>
        <scheme val="minor"/>
      </rPr>
      <t xml:space="preserve"> the DEQ has only agreed to reimburse for service line expenses related to service line replacement.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</si>
</sst>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6" fontId="0" fillId="0" borderId="0" xfId="0" applyNumberFormat="1" applyFill="1" applyBorder="1"/>
    <xf numFmtId="6" fontId="0" fillId="0" borderId="0" xfId="0" applyNumberFormat="1"/>
    <xf numFmtId="8" fontId="1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6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0" fontId="2" fillId="0" borderId="0" xfId="0" applyFont="1"/>
    <xf numFmtId="6" fontId="2" fillId="2" borderId="1" xfId="0" applyNumberFormat="1" applyFont="1" applyFill="1" applyBorder="1"/>
    <xf numFmtId="6" fontId="1" fillId="4" borderId="1" xfId="0" applyNumberFormat="1" applyFont="1" applyFill="1" applyBorder="1"/>
    <xf numFmtId="8" fontId="1" fillId="4" borderId="1" xfId="0" applyNumberFormat="1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J17" sqref="J17"/>
    </sheetView>
  </sheetViews>
  <sheetFormatPr defaultRowHeight="15" x14ac:dyDescent="0.25"/>
  <cols>
    <col min="1" max="1" width="21.85546875" customWidth="1"/>
    <col min="2" max="2" width="15.140625" customWidth="1"/>
    <col min="3" max="3" width="19.42578125" customWidth="1"/>
    <col min="4" max="4" width="20.42578125" customWidth="1"/>
    <col min="5" max="5" width="24.5703125" customWidth="1"/>
    <col min="6" max="6" width="24" customWidth="1"/>
    <col min="7" max="7" width="10.85546875" customWidth="1"/>
    <col min="8" max="8" width="19.28515625" customWidth="1"/>
    <col min="10" max="10" width="14.5703125" customWidth="1"/>
  </cols>
  <sheetData>
    <row r="1" spans="1:10" x14ac:dyDescent="0.25">
      <c r="A1" s="1" t="s">
        <v>0</v>
      </c>
    </row>
    <row r="2" spans="1:10" x14ac:dyDescent="0.25">
      <c r="A2" s="2" t="s">
        <v>1</v>
      </c>
      <c r="B2" s="3" t="s">
        <v>2</v>
      </c>
      <c r="C2" s="3" t="s">
        <v>37</v>
      </c>
      <c r="D2" s="3" t="s">
        <v>36</v>
      </c>
      <c r="E2" s="12" t="s">
        <v>35</v>
      </c>
      <c r="F2" s="12" t="s">
        <v>38</v>
      </c>
      <c r="G2" s="10" t="s">
        <v>3</v>
      </c>
      <c r="J2" s="8"/>
    </row>
    <row r="3" spans="1:10" x14ac:dyDescent="0.25">
      <c r="A3" s="4" t="s">
        <v>4</v>
      </c>
      <c r="B3" s="6">
        <v>85890</v>
      </c>
      <c r="C3" s="5">
        <v>65615</v>
      </c>
      <c r="D3" s="5">
        <v>20275</v>
      </c>
      <c r="E3" s="15">
        <v>0</v>
      </c>
      <c r="F3" s="15">
        <v>0</v>
      </c>
      <c r="G3" s="11">
        <v>0</v>
      </c>
      <c r="J3" s="7"/>
    </row>
    <row r="4" spans="1:10" x14ac:dyDescent="0.25">
      <c r="A4" s="4" t="s">
        <v>5</v>
      </c>
      <c r="B4" s="6">
        <v>175445</v>
      </c>
      <c r="C4" s="5">
        <v>152970</v>
      </c>
      <c r="D4" s="5">
        <v>20975</v>
      </c>
      <c r="E4" s="15">
        <v>0</v>
      </c>
      <c r="F4" s="15">
        <v>0</v>
      </c>
      <c r="G4" s="14">
        <v>1500</v>
      </c>
      <c r="J4" s="7"/>
    </row>
    <row r="5" spans="1:10" x14ac:dyDescent="0.25">
      <c r="A5" s="4" t="s">
        <v>6</v>
      </c>
      <c r="B5" s="6">
        <v>121550</v>
      </c>
      <c r="C5" s="5">
        <v>94535</v>
      </c>
      <c r="D5" s="5">
        <v>27015</v>
      </c>
      <c r="E5" s="15">
        <v>0</v>
      </c>
      <c r="F5" s="15">
        <v>0</v>
      </c>
      <c r="G5" s="11">
        <v>0</v>
      </c>
      <c r="J5" s="7"/>
    </row>
    <row r="6" spans="1:10" x14ac:dyDescent="0.25">
      <c r="A6" s="17" t="s">
        <v>13</v>
      </c>
      <c r="B6" s="6">
        <v>168745</v>
      </c>
      <c r="C6" s="5">
        <v>34760</v>
      </c>
      <c r="D6" s="5">
        <v>11135</v>
      </c>
      <c r="E6" s="15">
        <v>99900</v>
      </c>
      <c r="F6" s="15">
        <v>22950</v>
      </c>
      <c r="G6" s="11">
        <v>0</v>
      </c>
      <c r="J6" s="7"/>
    </row>
    <row r="7" spans="1:10" x14ac:dyDescent="0.25">
      <c r="A7" s="17" t="s">
        <v>14</v>
      </c>
      <c r="B7" s="6">
        <v>187460</v>
      </c>
      <c r="C7" s="5">
        <v>65620</v>
      </c>
      <c r="D7" s="5">
        <v>7090</v>
      </c>
      <c r="E7" s="15">
        <v>91800</v>
      </c>
      <c r="F7" s="15">
        <v>22950</v>
      </c>
      <c r="G7" s="11">
        <v>0</v>
      </c>
      <c r="J7" s="7"/>
    </row>
    <row r="8" spans="1:10" x14ac:dyDescent="0.25">
      <c r="A8" s="17" t="s">
        <v>15</v>
      </c>
      <c r="B8" s="6">
        <v>206405</v>
      </c>
      <c r="C8" s="5">
        <v>69920</v>
      </c>
      <c r="D8" s="5">
        <v>13635</v>
      </c>
      <c r="E8" s="15">
        <v>103950</v>
      </c>
      <c r="F8" s="15">
        <v>18900</v>
      </c>
      <c r="G8" s="11">
        <v>0</v>
      </c>
      <c r="J8" s="7"/>
    </row>
    <row r="9" spans="1:10" x14ac:dyDescent="0.25">
      <c r="A9" s="17" t="s">
        <v>7</v>
      </c>
      <c r="B9" s="6">
        <v>422625</v>
      </c>
      <c r="C9" s="5">
        <v>28625</v>
      </c>
      <c r="D9" s="5">
        <v>0</v>
      </c>
      <c r="E9" s="15">
        <v>345200</v>
      </c>
      <c r="F9" s="15">
        <v>48800</v>
      </c>
      <c r="G9" s="11">
        <v>0</v>
      </c>
      <c r="J9" s="7"/>
    </row>
    <row r="10" spans="1:10" x14ac:dyDescent="0.25">
      <c r="A10" s="17" t="s">
        <v>8</v>
      </c>
      <c r="B10" s="6">
        <v>129150</v>
      </c>
      <c r="C10" s="5">
        <v>24250</v>
      </c>
      <c r="D10" s="5">
        <v>0</v>
      </c>
      <c r="E10" s="15">
        <v>84325</v>
      </c>
      <c r="F10" s="15">
        <v>20575</v>
      </c>
      <c r="G10" s="11">
        <v>0</v>
      </c>
      <c r="J10" s="7"/>
    </row>
    <row r="11" spans="1:10" x14ac:dyDescent="0.25">
      <c r="A11" s="17" t="s">
        <v>9</v>
      </c>
      <c r="B11" s="6">
        <v>252450</v>
      </c>
      <c r="C11" s="5">
        <v>34750</v>
      </c>
      <c r="D11" s="5">
        <v>0</v>
      </c>
      <c r="E11" s="15">
        <v>189150</v>
      </c>
      <c r="F11" s="15">
        <v>28550</v>
      </c>
      <c r="G11" s="11">
        <v>0</v>
      </c>
      <c r="J11" s="7"/>
    </row>
    <row r="12" spans="1:10" x14ac:dyDescent="0.25">
      <c r="A12" s="17" t="s">
        <v>10</v>
      </c>
      <c r="B12" s="6">
        <v>406475</v>
      </c>
      <c r="C12" s="5">
        <v>8850</v>
      </c>
      <c r="D12" s="5">
        <v>4425</v>
      </c>
      <c r="E12" s="15">
        <v>345550</v>
      </c>
      <c r="F12" s="15">
        <v>47650</v>
      </c>
      <c r="G12" s="11">
        <v>0</v>
      </c>
      <c r="J12" s="7"/>
    </row>
    <row r="13" spans="1:10" x14ac:dyDescent="0.25">
      <c r="A13" s="17" t="s">
        <v>11</v>
      </c>
      <c r="B13" s="6">
        <v>342925</v>
      </c>
      <c r="C13" s="5">
        <v>4225</v>
      </c>
      <c r="D13" s="5">
        <v>0</v>
      </c>
      <c r="E13" s="15">
        <v>270350</v>
      </c>
      <c r="F13" s="15">
        <v>68350</v>
      </c>
      <c r="G13" s="11">
        <v>0</v>
      </c>
      <c r="J13" s="7"/>
    </row>
    <row r="14" spans="1:10" x14ac:dyDescent="0.25">
      <c r="A14" s="17" t="s">
        <v>12</v>
      </c>
      <c r="B14" s="6">
        <v>53200</v>
      </c>
      <c r="C14" s="5">
        <v>250</v>
      </c>
      <c r="D14" s="5">
        <v>0</v>
      </c>
      <c r="E14" s="15">
        <v>49050</v>
      </c>
      <c r="F14" s="15">
        <v>3900</v>
      </c>
      <c r="G14" s="11">
        <v>0</v>
      </c>
      <c r="J14" s="7"/>
    </row>
    <row r="15" spans="1:10" x14ac:dyDescent="0.25">
      <c r="A15" s="4" t="s">
        <v>16</v>
      </c>
      <c r="B15" s="6">
        <v>137631</v>
      </c>
      <c r="C15" s="5">
        <v>126623</v>
      </c>
      <c r="D15" s="5">
        <v>11008</v>
      </c>
      <c r="E15" s="15">
        <v>0</v>
      </c>
      <c r="F15" s="15">
        <v>0</v>
      </c>
      <c r="G15" s="11">
        <v>0</v>
      </c>
      <c r="J15" s="7"/>
    </row>
    <row r="16" spans="1:10" x14ac:dyDescent="0.25">
      <c r="A16" s="4" t="s">
        <v>17</v>
      </c>
      <c r="B16" s="6">
        <v>162937</v>
      </c>
      <c r="C16" s="5">
        <v>137077</v>
      </c>
      <c r="D16" s="5">
        <v>21360</v>
      </c>
      <c r="E16" s="15">
        <v>0</v>
      </c>
      <c r="F16" s="15">
        <v>0</v>
      </c>
      <c r="G16" s="14">
        <v>4500</v>
      </c>
      <c r="J16" s="7"/>
    </row>
    <row r="17" spans="1:10" x14ac:dyDescent="0.25">
      <c r="A17" s="4" t="s">
        <v>18</v>
      </c>
      <c r="B17" s="6">
        <v>28755</v>
      </c>
      <c r="C17" s="5">
        <v>28755</v>
      </c>
      <c r="D17" s="5">
        <v>0</v>
      </c>
      <c r="E17" s="15">
        <v>0</v>
      </c>
      <c r="F17" s="15">
        <v>0</v>
      </c>
      <c r="G17" s="11">
        <v>0</v>
      </c>
      <c r="J17" s="7"/>
    </row>
    <row r="18" spans="1:10" x14ac:dyDescent="0.25">
      <c r="A18" s="17" t="s">
        <v>19</v>
      </c>
      <c r="B18" s="6">
        <v>143258</v>
      </c>
      <c r="C18" s="5">
        <v>103598</v>
      </c>
      <c r="D18" s="5">
        <v>27050</v>
      </c>
      <c r="E18" s="15">
        <v>9840</v>
      </c>
      <c r="F18" s="15">
        <v>1270</v>
      </c>
      <c r="G18" s="14">
        <v>1500</v>
      </c>
      <c r="J18" s="7"/>
    </row>
    <row r="19" spans="1:10" x14ac:dyDescent="0.25">
      <c r="A19" s="17" t="s">
        <v>20</v>
      </c>
      <c r="B19" s="6">
        <v>137993</v>
      </c>
      <c r="C19" s="5">
        <v>109657</v>
      </c>
      <c r="D19" s="5">
        <v>25676</v>
      </c>
      <c r="E19" s="15">
        <v>2660</v>
      </c>
      <c r="F19" s="15">
        <v>0</v>
      </c>
      <c r="G19" s="11">
        <v>0</v>
      </c>
      <c r="J19" s="7"/>
    </row>
    <row r="20" spans="1:10" x14ac:dyDescent="0.25">
      <c r="A20" s="17" t="s">
        <v>21</v>
      </c>
      <c r="B20" s="6">
        <v>11774</v>
      </c>
      <c r="C20" s="5">
        <v>0</v>
      </c>
      <c r="D20" s="5">
        <v>0</v>
      </c>
      <c r="E20" s="15">
        <v>5046</v>
      </c>
      <c r="F20" s="15">
        <v>6728</v>
      </c>
      <c r="G20" s="11">
        <v>0</v>
      </c>
      <c r="J20" s="7"/>
    </row>
    <row r="21" spans="1:10" x14ac:dyDescent="0.25">
      <c r="A21" s="17" t="s">
        <v>22</v>
      </c>
      <c r="B21" s="6">
        <v>169456</v>
      </c>
      <c r="C21" s="5">
        <v>36396</v>
      </c>
      <c r="D21" s="5">
        <v>18422</v>
      </c>
      <c r="E21" s="15">
        <v>88868</v>
      </c>
      <c r="F21" s="15">
        <v>25770</v>
      </c>
      <c r="G21" s="11">
        <v>0</v>
      </c>
      <c r="J21" s="7"/>
    </row>
    <row r="22" spans="1:10" x14ac:dyDescent="0.25">
      <c r="A22" s="17" t="s">
        <v>23</v>
      </c>
      <c r="B22" s="6">
        <v>93763</v>
      </c>
      <c r="C22" s="5">
        <v>40991</v>
      </c>
      <c r="D22" s="5">
        <v>16802</v>
      </c>
      <c r="E22" s="15">
        <v>27344</v>
      </c>
      <c r="F22" s="15">
        <v>8626</v>
      </c>
      <c r="G22" s="11">
        <v>0</v>
      </c>
      <c r="J22" s="7"/>
    </row>
    <row r="23" spans="1:10" x14ac:dyDescent="0.25">
      <c r="A23" s="17" t="s">
        <v>24</v>
      </c>
      <c r="B23" s="6">
        <v>36579</v>
      </c>
      <c r="C23" s="5">
        <v>9251</v>
      </c>
      <c r="D23" s="5">
        <v>4598</v>
      </c>
      <c r="E23" s="15">
        <v>22730</v>
      </c>
      <c r="F23" s="15">
        <v>0</v>
      </c>
      <c r="G23" s="11">
        <v>0</v>
      </c>
      <c r="J23" s="7"/>
    </row>
    <row r="24" spans="1:10" x14ac:dyDescent="0.25">
      <c r="A24" s="17" t="s">
        <v>32</v>
      </c>
      <c r="B24" s="6">
        <v>125740</v>
      </c>
      <c r="C24" s="5">
        <v>58904</v>
      </c>
      <c r="D24" s="5">
        <v>0</v>
      </c>
      <c r="E24" s="15">
        <v>57666</v>
      </c>
      <c r="F24" s="15">
        <v>4085</v>
      </c>
      <c r="G24" s="14">
        <v>5085</v>
      </c>
      <c r="J24" s="7"/>
    </row>
    <row r="25" spans="1:10" x14ac:dyDescent="0.25">
      <c r="A25" s="17" t="s">
        <v>33</v>
      </c>
      <c r="B25" s="6">
        <v>463805</v>
      </c>
      <c r="C25" s="5">
        <v>0</v>
      </c>
      <c r="D25" s="5">
        <v>0</v>
      </c>
      <c r="E25" s="15">
        <v>361640</v>
      </c>
      <c r="F25" s="15">
        <v>102165</v>
      </c>
      <c r="G25" s="11">
        <v>0</v>
      </c>
      <c r="J25" s="7"/>
    </row>
    <row r="26" spans="1:10" x14ac:dyDescent="0.25">
      <c r="A26" s="4" t="s">
        <v>25</v>
      </c>
      <c r="B26" s="6">
        <v>0</v>
      </c>
      <c r="C26" s="5">
        <v>0</v>
      </c>
      <c r="D26" s="5">
        <v>0</v>
      </c>
      <c r="E26" s="15">
        <v>0</v>
      </c>
      <c r="F26" s="15">
        <v>0</v>
      </c>
      <c r="G26" s="11">
        <v>0</v>
      </c>
      <c r="H26" t="s">
        <v>26</v>
      </c>
      <c r="J26" s="7"/>
    </row>
    <row r="27" spans="1:10" x14ac:dyDescent="0.25">
      <c r="A27" s="4" t="s">
        <v>27</v>
      </c>
      <c r="B27" s="6">
        <v>0</v>
      </c>
      <c r="C27" s="5">
        <v>0</v>
      </c>
      <c r="D27" s="5">
        <v>0</v>
      </c>
      <c r="E27" s="15">
        <v>0</v>
      </c>
      <c r="F27" s="15">
        <v>0</v>
      </c>
      <c r="G27" s="11">
        <v>0</v>
      </c>
      <c r="H27" t="s">
        <v>26</v>
      </c>
      <c r="J27" s="7"/>
    </row>
    <row r="28" spans="1:10" x14ac:dyDescent="0.25">
      <c r="A28" s="4" t="s">
        <v>28</v>
      </c>
      <c r="B28" s="6">
        <v>0</v>
      </c>
      <c r="C28" s="5">
        <v>0</v>
      </c>
      <c r="D28" s="5">
        <v>0</v>
      </c>
      <c r="E28" s="15">
        <v>0</v>
      </c>
      <c r="F28" s="15">
        <v>0</v>
      </c>
      <c r="G28" s="11">
        <v>0</v>
      </c>
      <c r="H28" t="s">
        <v>26</v>
      </c>
      <c r="J28" s="7"/>
    </row>
    <row r="29" spans="1:10" x14ac:dyDescent="0.25">
      <c r="A29" s="4" t="s">
        <v>29</v>
      </c>
      <c r="B29" s="6">
        <v>0</v>
      </c>
      <c r="C29" s="5">
        <v>0</v>
      </c>
      <c r="D29" s="5">
        <v>0</v>
      </c>
      <c r="E29" s="15">
        <v>0</v>
      </c>
      <c r="F29" s="15">
        <v>0</v>
      </c>
      <c r="G29" s="11">
        <v>0</v>
      </c>
      <c r="H29" t="s">
        <v>26</v>
      </c>
      <c r="J29" s="7"/>
    </row>
    <row r="30" spans="1:10" x14ac:dyDescent="0.25">
      <c r="A30" s="4" t="s">
        <v>30</v>
      </c>
      <c r="B30" s="6">
        <v>0</v>
      </c>
      <c r="C30" s="5">
        <v>0</v>
      </c>
      <c r="D30" s="5">
        <v>0</v>
      </c>
      <c r="E30" s="15">
        <v>0</v>
      </c>
      <c r="F30" s="15">
        <v>0</v>
      </c>
      <c r="G30" s="11">
        <v>0</v>
      </c>
      <c r="H30" t="s">
        <v>26</v>
      </c>
      <c r="J30" s="7"/>
    </row>
    <row r="31" spans="1:10" x14ac:dyDescent="0.25">
      <c r="A31" s="4" t="s">
        <v>31</v>
      </c>
      <c r="B31" s="6">
        <v>239599.13</v>
      </c>
      <c r="C31" s="6">
        <v>179699.35</v>
      </c>
      <c r="D31" s="6">
        <v>59899.78</v>
      </c>
      <c r="E31" s="16">
        <v>0</v>
      </c>
      <c r="F31" s="16">
        <v>0</v>
      </c>
      <c r="G31" s="11">
        <v>0</v>
      </c>
      <c r="J31" s="7"/>
    </row>
    <row r="32" spans="1:10" x14ac:dyDescent="0.25">
      <c r="A32" s="2" t="s">
        <v>34</v>
      </c>
      <c r="B32" s="9">
        <f>SUM(B3:B31)</f>
        <v>4303610.13</v>
      </c>
      <c r="C32" s="9">
        <f t="shared" ref="C32:G32" si="0">SUM(C3:C31)</f>
        <v>1415321.35</v>
      </c>
      <c r="D32" s="9">
        <f t="shared" si="0"/>
        <v>289365.78000000003</v>
      </c>
      <c r="E32" s="15">
        <f t="shared" si="0"/>
        <v>2155069</v>
      </c>
      <c r="F32" s="15">
        <f t="shared" si="0"/>
        <v>431269</v>
      </c>
      <c r="G32" s="14">
        <f t="shared" si="0"/>
        <v>12585</v>
      </c>
      <c r="J32" s="7"/>
    </row>
    <row r="33" spans="1:11" x14ac:dyDescent="0.25">
      <c r="J33" s="7"/>
    </row>
    <row r="34" spans="1:11" x14ac:dyDescent="0.25">
      <c r="A34" s="13"/>
      <c r="K34" s="7"/>
    </row>
    <row r="35" spans="1:11" x14ac:dyDescent="0.25">
      <c r="A35" s="13" t="s">
        <v>39</v>
      </c>
      <c r="K35" s="7"/>
    </row>
    <row r="36" spans="1:11" x14ac:dyDescent="0.25">
      <c r="A36" s="1" t="s">
        <v>47</v>
      </c>
      <c r="K36" s="7"/>
    </row>
    <row r="37" spans="1:11" x14ac:dyDescent="0.25">
      <c r="A37" t="s">
        <v>42</v>
      </c>
    </row>
    <row r="38" spans="1:11" x14ac:dyDescent="0.25">
      <c r="A38" t="s">
        <v>43</v>
      </c>
    </row>
    <row r="39" spans="1:11" x14ac:dyDescent="0.25">
      <c r="A39" t="s">
        <v>40</v>
      </c>
    </row>
    <row r="40" spans="1:11" x14ac:dyDescent="0.25">
      <c r="A40" t="s">
        <v>44</v>
      </c>
    </row>
    <row r="41" spans="1:11" x14ac:dyDescent="0.25">
      <c r="A41" t="s">
        <v>45</v>
      </c>
    </row>
    <row r="42" spans="1:11" x14ac:dyDescent="0.25">
      <c r="A42" t="s">
        <v>41</v>
      </c>
      <c r="K42" s="8"/>
    </row>
    <row r="44" spans="1:11" x14ac:dyDescent="0.25">
      <c r="A44" t="s">
        <v>48</v>
      </c>
    </row>
    <row r="45" spans="1:11" x14ac:dyDescent="0.25">
      <c r="A45" t="s">
        <v>49</v>
      </c>
    </row>
    <row r="46" spans="1:11" x14ac:dyDescent="0.25">
      <c r="A46" t="s">
        <v>46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Pocan, Eric (DEQ)</dc:creator>
  <cp:lastModifiedBy>Yolanda Gray</cp:lastModifiedBy>
  <cp:lastPrinted>2018-11-20T18:23:18Z</cp:lastPrinted>
  <dcterms:created xsi:type="dcterms:W3CDTF">2018-10-25T13:52:13Z</dcterms:created>
  <dcterms:modified xsi:type="dcterms:W3CDTF">2018-11-20T18:59:17Z</dcterms:modified>
</cp:coreProperties>
</file>